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320" tabRatio="673" activeTab="0"/>
  </bookViews>
  <sheets>
    <sheet name="DLOUHÁ" sheetId="1" r:id="rId1"/>
    <sheet name="KRÁTKÁ" sheetId="2" r:id="rId2"/>
    <sheet name="ŠTAFETY" sheetId="3" r:id="rId3"/>
    <sheet name="celkem_dlouhá" sheetId="4" state="hidden" r:id="rId4"/>
    <sheet name="celkem_krátká" sheetId="5" state="hidden" r:id="rId5"/>
    <sheet name="dlouhá plavání" sheetId="6" state="hidden" r:id="rId6"/>
    <sheet name="dlouhá kolo" sheetId="7" state="hidden" r:id="rId7"/>
    <sheet name="dlouhá běh" sheetId="8" state="hidden" r:id="rId8"/>
    <sheet name="krátká plavání" sheetId="9" state="hidden" r:id="rId9"/>
    <sheet name="krátká kolo" sheetId="10" state="hidden" r:id="rId10"/>
    <sheet name="krátká běh" sheetId="11" state="hidden" r:id="rId11"/>
  </sheets>
  <definedNames>
    <definedName name="_xlnm._FilterDatabase" localSheetId="0" hidden="1">'DLOUHÁ'!$A$49:$K$55</definedName>
    <definedName name="HTML_CodePage" hidden="1">1250</definedName>
    <definedName name="HTML_Control" localSheetId="3" hidden="1">{"'List1'!$A$1:$E$59"}</definedName>
    <definedName name="HTML_Control" localSheetId="4" hidden="1">{"'List1'!$A$1:$E$59"}</definedName>
    <definedName name="HTML_Control" localSheetId="0" hidden="1">{"'List1'!$A$1:$E$59"}</definedName>
    <definedName name="HTML_Control" localSheetId="7" hidden="1">{"'List1'!$A$1:$E$59"}</definedName>
    <definedName name="HTML_Control" localSheetId="6" hidden="1">{"'List1'!$A$1:$E$59"}</definedName>
    <definedName name="HTML_Control" localSheetId="5" hidden="1">{"'List1'!$A$1:$E$59"}</definedName>
    <definedName name="HTML_Control" localSheetId="1" hidden="1">{"'List1'!$A$1:$E$59"}</definedName>
    <definedName name="HTML_Control" localSheetId="10" hidden="1">{"'List1'!$A$1:$E$59"}</definedName>
    <definedName name="HTML_Control" localSheetId="9" hidden="1">{"'List1'!$A$1:$E$59"}</definedName>
    <definedName name="HTML_Control" localSheetId="8" hidden="1">{"'List1'!$A$1:$E$59"}</definedName>
    <definedName name="HTML_Control" localSheetId="2" hidden="1">{"'List1'!$A$1:$E$59"}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</definedNames>
  <calcPr fullCalcOnLoad="1"/>
</workbook>
</file>

<file path=xl/sharedStrings.xml><?xml version="1.0" encoding="utf-8"?>
<sst xmlns="http://schemas.openxmlformats.org/spreadsheetml/2006/main" count="704" uniqueCount="223">
  <si>
    <t>VÝSLEDKOVÁ  LISTINA</t>
  </si>
  <si>
    <t>Plavání</t>
  </si>
  <si>
    <t>Kolo</t>
  </si>
  <si>
    <t>Běh</t>
  </si>
  <si>
    <t>Celkem</t>
  </si>
  <si>
    <t>Cyklodrak Stříbro</t>
  </si>
  <si>
    <t>Kučík Štefan</t>
  </si>
  <si>
    <t>Volena Radek</t>
  </si>
  <si>
    <t>Kotek Silvestr</t>
  </si>
  <si>
    <t>st.č.</t>
  </si>
  <si>
    <t>pořadí</t>
  </si>
  <si>
    <t>ročník</t>
  </si>
  <si>
    <t>jméno</t>
  </si>
  <si>
    <t>oddíl</t>
  </si>
  <si>
    <t>Šůcha Václav</t>
  </si>
  <si>
    <t>Sdružení vytrvalců Stříbro</t>
  </si>
  <si>
    <t>TTK Slavia Plzeň</t>
  </si>
  <si>
    <t>Trávníček Jiří</t>
  </si>
  <si>
    <t>Stahl Jaroslav</t>
  </si>
  <si>
    <t>Kladruby</t>
  </si>
  <si>
    <t>Mikulovský Aleš</t>
  </si>
  <si>
    <t>Bukovjan Petr</t>
  </si>
  <si>
    <t>Stach Ladislav</t>
  </si>
  <si>
    <t>Stříbro</t>
  </si>
  <si>
    <t>Bíba Jan</t>
  </si>
  <si>
    <t>Plzeň</t>
  </si>
  <si>
    <t>Ungr Milan</t>
  </si>
  <si>
    <t>Procházka Jiří</t>
  </si>
  <si>
    <t>Vlasák Jaroslav</t>
  </si>
  <si>
    <t>Matějka Miloš</t>
  </si>
  <si>
    <t>Brantlová Jana</t>
  </si>
  <si>
    <t>Laudová Lenka</t>
  </si>
  <si>
    <t>600 m plavání, 33 km kolo MTB, 9,5 km běh</t>
  </si>
  <si>
    <t>SV Stříbro</t>
  </si>
  <si>
    <t>po kole</t>
  </si>
  <si>
    <t>po běhu</t>
  </si>
  <si>
    <t>Barnáš Vladimír</t>
  </si>
  <si>
    <t>Smolík Martin</t>
  </si>
  <si>
    <t>Jungmann Petr</t>
  </si>
  <si>
    <t xml:space="preserve">MUŽI </t>
  </si>
  <si>
    <t>Organizátor: Sdružení vytrvalců Stříbro - www.svstribro.cz</t>
  </si>
  <si>
    <t>300 m plavání, 22 km kolo MTB, 6,5 km běh</t>
  </si>
  <si>
    <t>VELOSPORT Domažlice</t>
  </si>
  <si>
    <t>Hojda Petr</t>
  </si>
  <si>
    <t>TJ Spartak Klenčí</t>
  </si>
  <si>
    <t>Štěpáník Petr</t>
  </si>
  <si>
    <t>Plzeňský plavec</t>
  </si>
  <si>
    <t>Zatloukalová Renáta</t>
  </si>
  <si>
    <t>Aces Team K.Vary</t>
  </si>
  <si>
    <t>Zatloukal Vít</t>
  </si>
  <si>
    <t>Pupkani K.Vary</t>
  </si>
  <si>
    <t>TJ Slavia K.Vary</t>
  </si>
  <si>
    <t>Szabó Norbert</t>
  </si>
  <si>
    <t>Slávia VŠ Plzeň</t>
  </si>
  <si>
    <t>Hodanová Zuzana</t>
  </si>
  <si>
    <t>Venzevrat</t>
  </si>
  <si>
    <t>Matějovič Martin</t>
  </si>
  <si>
    <t>Balý Vladimír</t>
  </si>
  <si>
    <t>BIKE TEAM Trnová</t>
  </si>
  <si>
    <t>Švábková Šárka</t>
  </si>
  <si>
    <t>Dolní Bousov</t>
  </si>
  <si>
    <t>Švábková Lenka</t>
  </si>
  <si>
    <t>Liberec</t>
  </si>
  <si>
    <t>Stachová Pavla</t>
  </si>
  <si>
    <t>Ambrožová Světlana</t>
  </si>
  <si>
    <t>M.Lázně</t>
  </si>
  <si>
    <t>Procházka Milan</t>
  </si>
  <si>
    <t>Matějovský Jan</t>
  </si>
  <si>
    <t>Sdruženi vytrvalců Stříbro</t>
  </si>
  <si>
    <t>Chlapcová Lucie</t>
  </si>
  <si>
    <t>Planá</t>
  </si>
  <si>
    <t>Chlapec Petr</t>
  </si>
  <si>
    <t>Chlapec Ladislav</t>
  </si>
  <si>
    <t>Klimentov</t>
  </si>
  <si>
    <t>Bajerová Michaela</t>
  </si>
  <si>
    <t>CKB</t>
  </si>
  <si>
    <t>Nosková Lucie</t>
  </si>
  <si>
    <t>Turek František</t>
  </si>
  <si>
    <t>Stach Ivan</t>
  </si>
  <si>
    <t xml:space="preserve">Marek Daniel </t>
  </si>
  <si>
    <t>Kubrová Ida</t>
  </si>
  <si>
    <t>CELKOVÉ POŘADÍ DLOUHÁ TRASA</t>
  </si>
  <si>
    <t>CELKOVÉ POŘADÍ KRÁTKÁ TRASA</t>
  </si>
  <si>
    <t>DLOUHÁ TRASA PLAVÁNÍ</t>
  </si>
  <si>
    <t>Zabloudilová Markéta</t>
  </si>
  <si>
    <t>DLOUHÁ TRASA BĚH</t>
  </si>
  <si>
    <t>DLOUHÁ TRASA KOLO</t>
  </si>
  <si>
    <t>PLAVÁNÍ KRÁTKÁ TRASA</t>
  </si>
  <si>
    <t>KOLO KRÁTKÁ TRASA</t>
  </si>
  <si>
    <t>BĚH KRÁTKÁ TRASA</t>
  </si>
  <si>
    <t>DNF</t>
  </si>
  <si>
    <t>ŽENY B - 40-59 let (1977-1968)</t>
  </si>
  <si>
    <t>MUŽI A - 15-29 let (2002-1988)</t>
  </si>
  <si>
    <t>MUŽI B - 30-39 let (1987-1978)</t>
  </si>
  <si>
    <t>VETERÁNI A - 40-49 let (1977-1968)</t>
  </si>
  <si>
    <t>VETERÁNI B - 50-59 let (1967-1958)</t>
  </si>
  <si>
    <t>Výrov 24.06.2017</t>
  </si>
  <si>
    <t>Výrovský triatlon - 18. ročník</t>
  </si>
  <si>
    <t>název</t>
  </si>
  <si>
    <t>ŠTAFETY ŽENY</t>
  </si>
  <si>
    <t>ŠTAFETY MUŽI</t>
  </si>
  <si>
    <t>ŠTAFETY SMÍŠENÉ</t>
  </si>
  <si>
    <t>VETERÁNI C - 60 a více let (1957 a starší)</t>
  </si>
  <si>
    <t>Silvestr Kotek</t>
  </si>
  <si>
    <t>Sv Stříbro</t>
  </si>
  <si>
    <t>ŽENY</t>
  </si>
  <si>
    <t>Milan Procházka</t>
  </si>
  <si>
    <t>Zuzana Kadlecová</t>
  </si>
  <si>
    <t>USK Outdoor Plzeň</t>
  </si>
  <si>
    <t>Zuzana Hodanová</t>
  </si>
  <si>
    <t>Petr Houška</t>
  </si>
  <si>
    <t>Jaroslav Stahl</t>
  </si>
  <si>
    <t>Miroslav Kříž</t>
  </si>
  <si>
    <t>Tomáš Bernášek</t>
  </si>
  <si>
    <t>Osmaci.cz</t>
  </si>
  <si>
    <t>Jan Matějovský</t>
  </si>
  <si>
    <t>David Havlíček</t>
  </si>
  <si>
    <t>Vladimíra Divišová</t>
  </si>
  <si>
    <t>Kristýna Soutnerová</t>
  </si>
  <si>
    <t>Pavel Oktábec</t>
  </si>
  <si>
    <t>SK Přimda</t>
  </si>
  <si>
    <t>Josef Suda</t>
  </si>
  <si>
    <t>Barbora Suda Ciferová</t>
  </si>
  <si>
    <t>Ida Kubrová</t>
  </si>
  <si>
    <t>Dáša Konrádyová</t>
  </si>
  <si>
    <t>Jabkoty Kdyně</t>
  </si>
  <si>
    <t>Štefan Kučík</t>
  </si>
  <si>
    <t>Cyklodrak</t>
  </si>
  <si>
    <t>Adam Gutwirth</t>
  </si>
  <si>
    <t>Norbert Szabó</t>
  </si>
  <si>
    <t>TTK Slavia VŠ Plzeň</t>
  </si>
  <si>
    <t>Lukáš Fiedler</t>
  </si>
  <si>
    <t>Štefan Labanc</t>
  </si>
  <si>
    <t>Lukáš Pfeifer</t>
  </si>
  <si>
    <t>Maka Racing team</t>
  </si>
  <si>
    <t>Miloš Matějka</t>
  </si>
  <si>
    <t>Karel Ganaj</t>
  </si>
  <si>
    <t>Marcela Kořínková</t>
  </si>
  <si>
    <t>Tomáš Vlasák</t>
  </si>
  <si>
    <t>AVL Stříbro</t>
  </si>
  <si>
    <t>Jan Paluch</t>
  </si>
  <si>
    <t>Haka Racing team</t>
  </si>
  <si>
    <t>Stanislav Šimek</t>
  </si>
  <si>
    <t>Opičáci</t>
  </si>
  <si>
    <t>Petr Halva</t>
  </si>
  <si>
    <t>Tomeš Filip</t>
  </si>
  <si>
    <t>Václav Šůcha</t>
  </si>
  <si>
    <t>Lenka Frömlová</t>
  </si>
  <si>
    <t>Radek Volena</t>
  </si>
  <si>
    <t>Šárka Bláhová</t>
  </si>
  <si>
    <t>Marek Havlík</t>
  </si>
  <si>
    <t>Vefrunners</t>
  </si>
  <si>
    <t>Pavel Horálek</t>
  </si>
  <si>
    <t>Ztracené Kobylky</t>
  </si>
  <si>
    <t>Tomáš Poláček</t>
  </si>
  <si>
    <t>Jablečný závin</t>
  </si>
  <si>
    <t>František Rabada</t>
  </si>
  <si>
    <t>Ladislav Stach</t>
  </si>
  <si>
    <t>Romana Petrovičová</t>
  </si>
  <si>
    <t>Černošín</t>
  </si>
  <si>
    <t>Ivan David</t>
  </si>
  <si>
    <t>Ivan Stach</t>
  </si>
  <si>
    <t>Martin Matějovič</t>
  </si>
  <si>
    <t>Triatlon Plzeň</t>
  </si>
  <si>
    <t>Sanita J3</t>
  </si>
  <si>
    <t>Jiří Čeček</t>
  </si>
  <si>
    <t>Jiří Lacina</t>
  </si>
  <si>
    <t>Josef Zíka</t>
  </si>
  <si>
    <t>Kadel Software Triatlon Team</t>
  </si>
  <si>
    <t>Lucie Nosková</t>
  </si>
  <si>
    <t>Lukáš Pitel</t>
  </si>
  <si>
    <t>Roman  Kalous</t>
  </si>
  <si>
    <t>Domažlice</t>
  </si>
  <si>
    <t>Michaela Bajerová</t>
  </si>
  <si>
    <t>Filip Matějovič</t>
  </si>
  <si>
    <t>Triatlon</t>
  </si>
  <si>
    <t>Tomáš Jaša</t>
  </si>
  <si>
    <t>Jan Zíka</t>
  </si>
  <si>
    <t>Baník Stříbro</t>
  </si>
  <si>
    <t>Eva Hodanová</t>
  </si>
  <si>
    <t>Zbyněk Růžička</t>
  </si>
  <si>
    <t>Kadel Plzeň</t>
  </si>
  <si>
    <t>Soňa Müllerová</t>
  </si>
  <si>
    <t>TJ Baník Stříbro</t>
  </si>
  <si>
    <t>Jan Bíba</t>
  </si>
  <si>
    <t>SÝKOŠR</t>
  </si>
  <si>
    <t>Petra Sýkorová</t>
  </si>
  <si>
    <t>Miroslav Kohout</t>
  </si>
  <si>
    <t>Vojtěch Šrámek</t>
  </si>
  <si>
    <t>Patricie Procházková</t>
  </si>
  <si>
    <t>Jana Hrubá</t>
  </si>
  <si>
    <t>Karel Jukl</t>
  </si>
  <si>
    <t>Skřivín</t>
  </si>
  <si>
    <t>Miroslav Belbl</t>
  </si>
  <si>
    <t>Kolová</t>
  </si>
  <si>
    <t>ACES TEAM K. VARY</t>
  </si>
  <si>
    <t>Dřeváci</t>
  </si>
  <si>
    <t>Martin Zeman</t>
  </si>
  <si>
    <t>Miroslav Votava</t>
  </si>
  <si>
    <t>Jan Bláha</t>
  </si>
  <si>
    <t>Kbely cicling team</t>
  </si>
  <si>
    <t>Štěpánka Šlechotvá</t>
  </si>
  <si>
    <t>Tomáš Mifek</t>
  </si>
  <si>
    <t>Petr Bukovjan</t>
  </si>
  <si>
    <t>Women´s dream team</t>
  </si>
  <si>
    <t>Marek Pokrupa</t>
  </si>
  <si>
    <t>Red Hunteus</t>
  </si>
  <si>
    <t>1.</t>
  </si>
  <si>
    <t>2.</t>
  </si>
  <si>
    <t>3.</t>
  </si>
  <si>
    <t>4.</t>
  </si>
  <si>
    <t>5.</t>
  </si>
  <si>
    <t>Karolína Hrubá</t>
  </si>
  <si>
    <t>Počasí: skorojasno, teplota kolem 28°C</t>
  </si>
  <si>
    <t>6.</t>
  </si>
  <si>
    <t>7.</t>
  </si>
  <si>
    <t>8.</t>
  </si>
  <si>
    <t>9.</t>
  </si>
  <si>
    <t>10.</t>
  </si>
  <si>
    <t>11.</t>
  </si>
  <si>
    <t>12.</t>
  </si>
  <si>
    <t xml:space="preserve">1. </t>
  </si>
  <si>
    <t>Jiří Procházka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</si>
</sst>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\1\9#"/>
  </numFmts>
  <fonts count="48">
    <font>
      <sz val="10"/>
      <name val="Times New Roman CE"/>
      <family val="0"/>
    </font>
    <font>
      <u val="single"/>
      <sz val="12.5"/>
      <color indexed="12"/>
      <name val="Times New Roman CE"/>
      <family val="0"/>
    </font>
    <font>
      <u val="single"/>
      <sz val="12.5"/>
      <color indexed="36"/>
      <name val="Times New Roman CE"/>
      <family val="0"/>
    </font>
    <font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2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21" fontId="5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1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21" fontId="5" fillId="0" borderId="13" xfId="0" applyNumberFormat="1" applyFont="1" applyBorder="1" applyAlignment="1">
      <alignment horizontal="center" vertical="center"/>
    </xf>
    <xf numFmtId="2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1" fontId="5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21" fontId="3" fillId="0" borderId="11" xfId="0" applyNumberFormat="1" applyFont="1" applyBorder="1" applyAlignment="1">
      <alignment horizontal="center" vertical="center"/>
    </xf>
    <xf numFmtId="21" fontId="3" fillId="0" borderId="28" xfId="0" applyNumberFormat="1" applyFont="1" applyBorder="1" applyAlignment="1">
      <alignment horizontal="center" vertical="center"/>
    </xf>
    <xf numFmtId="21" fontId="3" fillId="0" borderId="2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125" zoomScaleNormal="125" zoomScalePageLayoutView="0" workbookViewId="0" topLeftCell="A41">
      <selection activeCell="B56" sqref="B56"/>
    </sheetView>
  </sheetViews>
  <sheetFormatPr defaultColWidth="9.0039062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9" width="9.625" style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">
        <v>32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">
        <v>213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3.5" thickBot="1">
      <c r="A7" s="7"/>
      <c r="F7" s="5"/>
      <c r="G7" s="5"/>
      <c r="H7" s="5"/>
      <c r="I7" s="5"/>
      <c r="J7" s="5"/>
      <c r="K7" s="5"/>
    </row>
    <row r="8" spans="1:11" ht="15.75">
      <c r="A8" s="34" t="s">
        <v>91</v>
      </c>
      <c r="B8" s="35"/>
      <c r="C8" s="35"/>
      <c r="D8" s="35"/>
      <c r="E8" s="35"/>
      <c r="F8" s="35"/>
      <c r="G8" s="35"/>
      <c r="H8" s="35"/>
      <c r="I8" s="35"/>
      <c r="J8" s="35"/>
      <c r="K8" s="36"/>
    </row>
    <row r="9" spans="1:11" ht="13.5" thickBot="1">
      <c r="A9" s="26" t="s">
        <v>9</v>
      </c>
      <c r="B9" s="28" t="s">
        <v>10</v>
      </c>
      <c r="C9" s="27" t="s">
        <v>12</v>
      </c>
      <c r="D9" s="29" t="s">
        <v>11</v>
      </c>
      <c r="E9" s="27" t="s">
        <v>13</v>
      </c>
      <c r="F9" s="30" t="s">
        <v>1</v>
      </c>
      <c r="G9" s="30" t="s">
        <v>34</v>
      </c>
      <c r="H9" s="30" t="s">
        <v>2</v>
      </c>
      <c r="I9" s="30" t="s">
        <v>35</v>
      </c>
      <c r="J9" s="30" t="s">
        <v>3</v>
      </c>
      <c r="K9" s="31" t="s">
        <v>4</v>
      </c>
    </row>
    <row r="10" spans="1:11" ht="12.75">
      <c r="A10" s="7">
        <v>35</v>
      </c>
      <c r="B10" s="7" t="s">
        <v>207</v>
      </c>
      <c r="C10" s="1" t="s">
        <v>173</v>
      </c>
      <c r="D10" s="7">
        <v>1973</v>
      </c>
      <c r="E10" s="1" t="s">
        <v>25</v>
      </c>
      <c r="F10" s="5">
        <v>0.007523148148148148</v>
      </c>
      <c r="G10" s="5">
        <v>0.07208333333333333</v>
      </c>
      <c r="H10" s="5">
        <f>G10-F10</f>
        <v>0.06456018518518518</v>
      </c>
      <c r="I10" s="5">
        <v>0.10924768518518518</v>
      </c>
      <c r="J10" s="5">
        <f>I10-H10-F10</f>
        <v>0.03716435185185186</v>
      </c>
      <c r="K10" s="5">
        <f>I10</f>
        <v>0.10924768518518518</v>
      </c>
    </row>
    <row r="11" spans="1:11" ht="12.75">
      <c r="A11" s="7">
        <v>2</v>
      </c>
      <c r="B11" s="7" t="s">
        <v>208</v>
      </c>
      <c r="C11" s="1" t="s">
        <v>109</v>
      </c>
      <c r="D11" s="7">
        <v>1974</v>
      </c>
      <c r="E11" s="1" t="s">
        <v>108</v>
      </c>
      <c r="F11" s="5">
        <v>0.0072800925925925915</v>
      </c>
      <c r="G11" s="5">
        <v>0.07420138888888889</v>
      </c>
      <c r="H11" s="5">
        <f>G11-F11</f>
        <v>0.0669212962962963</v>
      </c>
      <c r="I11" s="5">
        <v>0.11664351851851852</v>
      </c>
      <c r="J11" s="5">
        <f>I11-H11-F11</f>
        <v>0.042442129629629635</v>
      </c>
      <c r="K11" s="5">
        <f>I11</f>
        <v>0.11664351851851852</v>
      </c>
    </row>
    <row r="12" spans="1:11" ht="13.5" thickBot="1">
      <c r="A12" s="7">
        <v>29</v>
      </c>
      <c r="B12" s="7" t="s">
        <v>209</v>
      </c>
      <c r="C12" s="1" t="s">
        <v>158</v>
      </c>
      <c r="D12" s="7">
        <v>1977</v>
      </c>
      <c r="E12" s="1" t="s">
        <v>159</v>
      </c>
      <c r="F12" s="5">
        <v>0.008749999999999999</v>
      </c>
      <c r="G12" s="5">
        <v>0.08304398148148148</v>
      </c>
      <c r="H12" s="5">
        <f>G12-F12</f>
        <v>0.07429398148148149</v>
      </c>
      <c r="I12" s="5">
        <v>0.12491898148148149</v>
      </c>
      <c r="J12" s="5">
        <f>I12-H12-F12</f>
        <v>0.041875</v>
      </c>
      <c r="K12" s="5">
        <f>I12</f>
        <v>0.12491898148148149</v>
      </c>
    </row>
    <row r="13" spans="1:11" ht="15.75">
      <c r="A13" s="34" t="s">
        <v>92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</row>
    <row r="14" spans="1:11" ht="13.5" thickBot="1">
      <c r="A14" s="26" t="s">
        <v>9</v>
      </c>
      <c r="B14" s="28" t="s">
        <v>10</v>
      </c>
      <c r="C14" s="27" t="s">
        <v>12</v>
      </c>
      <c r="D14" s="29" t="s">
        <v>11</v>
      </c>
      <c r="E14" s="27" t="s">
        <v>13</v>
      </c>
      <c r="F14" s="30" t="s">
        <v>1</v>
      </c>
      <c r="G14" s="30" t="s">
        <v>34</v>
      </c>
      <c r="H14" s="30" t="s">
        <v>2</v>
      </c>
      <c r="I14" s="30" t="s">
        <v>35</v>
      </c>
      <c r="J14" s="30" t="s">
        <v>3</v>
      </c>
      <c r="K14" s="31" t="s">
        <v>4</v>
      </c>
    </row>
    <row r="15" spans="1:11" ht="12.75">
      <c r="A15" s="15">
        <v>10</v>
      </c>
      <c r="B15" s="7" t="s">
        <v>207</v>
      </c>
      <c r="C15" s="16" t="s">
        <v>128</v>
      </c>
      <c r="D15" s="18">
        <v>92</v>
      </c>
      <c r="E15" s="15" t="s">
        <v>25</v>
      </c>
      <c r="F15" s="19">
        <v>0.005636574074074074</v>
      </c>
      <c r="G15" s="19">
        <v>0.05795138888888889</v>
      </c>
      <c r="H15" s="5">
        <f aca="true" t="shared" si="0" ref="H15:H20">G15-F15</f>
        <v>0.05231481481481482</v>
      </c>
      <c r="I15" s="5">
        <v>0.09097222222222222</v>
      </c>
      <c r="J15" s="5">
        <f aca="true" t="shared" si="1" ref="J15:J20">I15-H15-F15</f>
        <v>0.033020833333333326</v>
      </c>
      <c r="K15" s="5">
        <f aca="true" t="shared" si="2" ref="K15:K20">I15</f>
        <v>0.09097222222222222</v>
      </c>
    </row>
    <row r="16" spans="1:11" ht="12.75">
      <c r="A16" s="15">
        <v>38</v>
      </c>
      <c r="B16" s="7" t="s">
        <v>208</v>
      </c>
      <c r="C16" s="16" t="s">
        <v>180</v>
      </c>
      <c r="D16" s="18">
        <v>89</v>
      </c>
      <c r="E16" s="15" t="s">
        <v>181</v>
      </c>
      <c r="F16" s="19">
        <v>0.006782407407407408</v>
      </c>
      <c r="G16" s="19">
        <v>0.06144675925925926</v>
      </c>
      <c r="H16" s="5">
        <f t="shared" si="0"/>
        <v>0.05466435185185185</v>
      </c>
      <c r="I16" s="5">
        <v>0.09108796296296295</v>
      </c>
      <c r="J16" s="5">
        <f t="shared" si="1"/>
        <v>0.029641203703703694</v>
      </c>
      <c r="K16" s="5">
        <f t="shared" si="2"/>
        <v>0.09108796296296295</v>
      </c>
    </row>
    <row r="17" spans="1:11" ht="12.75">
      <c r="A17" s="15">
        <v>18</v>
      </c>
      <c r="B17" s="7" t="s">
        <v>209</v>
      </c>
      <c r="C17" s="16" t="s">
        <v>133</v>
      </c>
      <c r="D17" s="18">
        <v>93</v>
      </c>
      <c r="E17" s="15" t="s">
        <v>134</v>
      </c>
      <c r="F17" s="19">
        <v>0.005347222222222222</v>
      </c>
      <c r="G17" s="19">
        <v>0.06069444444444444</v>
      </c>
      <c r="H17" s="5">
        <f t="shared" si="0"/>
        <v>0.055347222222222214</v>
      </c>
      <c r="I17" s="5">
        <v>0.09481481481481481</v>
      </c>
      <c r="J17" s="5">
        <f t="shared" si="1"/>
        <v>0.03412037037037037</v>
      </c>
      <c r="K17" s="5">
        <f t="shared" si="2"/>
        <v>0.09481481481481481</v>
      </c>
    </row>
    <row r="18" spans="1:11" ht="12.75">
      <c r="A18" s="15">
        <v>24</v>
      </c>
      <c r="B18" s="7" t="s">
        <v>210</v>
      </c>
      <c r="C18" s="16" t="s">
        <v>154</v>
      </c>
      <c r="D18" s="18">
        <v>91</v>
      </c>
      <c r="E18" s="15" t="s">
        <v>155</v>
      </c>
      <c r="F18" s="19">
        <v>0.006944444444444444</v>
      </c>
      <c r="G18" s="19">
        <v>0.06133101851851852</v>
      </c>
      <c r="H18" s="5">
        <f t="shared" si="0"/>
        <v>0.05438657407407407</v>
      </c>
      <c r="I18" s="5">
        <v>0.09875</v>
      </c>
      <c r="J18" s="5">
        <f t="shared" si="1"/>
        <v>0.037418981481481484</v>
      </c>
      <c r="K18" s="5">
        <f t="shared" si="2"/>
        <v>0.09875</v>
      </c>
    </row>
    <row r="19" spans="1:11" ht="12.75">
      <c r="A19" s="15">
        <v>11</v>
      </c>
      <c r="B19" s="7" t="s">
        <v>211</v>
      </c>
      <c r="C19" s="16" t="s">
        <v>131</v>
      </c>
      <c r="D19" s="18">
        <v>90</v>
      </c>
      <c r="E19" s="15" t="s">
        <v>23</v>
      </c>
      <c r="F19" s="19">
        <v>0.007337962962962963</v>
      </c>
      <c r="G19" s="19">
        <v>0.06594907407407408</v>
      </c>
      <c r="H19" s="5">
        <f t="shared" si="0"/>
        <v>0.058611111111111114</v>
      </c>
      <c r="I19" s="5">
        <v>0.10300925925925926</v>
      </c>
      <c r="J19" s="5">
        <f t="shared" si="1"/>
        <v>0.03706018518518518</v>
      </c>
      <c r="K19" s="5">
        <f t="shared" si="2"/>
        <v>0.10300925925925926</v>
      </c>
    </row>
    <row r="20" spans="1:11" ht="12.75">
      <c r="A20" s="15">
        <v>26</v>
      </c>
      <c r="B20" s="7" t="s">
        <v>214</v>
      </c>
      <c r="C20" s="16" t="s">
        <v>150</v>
      </c>
      <c r="D20" s="18">
        <v>94</v>
      </c>
      <c r="E20" s="15" t="s">
        <v>151</v>
      </c>
      <c r="F20" s="19">
        <v>0.008263888888888888</v>
      </c>
      <c r="G20" s="19">
        <v>0.07046296296296296</v>
      </c>
      <c r="H20" s="5">
        <f t="shared" si="0"/>
        <v>0.06219907407407407</v>
      </c>
      <c r="I20" s="5">
        <v>0.11622685185185185</v>
      </c>
      <c r="J20" s="5">
        <f t="shared" si="1"/>
        <v>0.04576388888888888</v>
      </c>
      <c r="K20" s="5">
        <f t="shared" si="2"/>
        <v>0.11622685185185185</v>
      </c>
    </row>
    <row r="21" spans="1:11" ht="13.5" thickBot="1">
      <c r="A21" s="7"/>
      <c r="E21" s="17"/>
      <c r="F21" s="5"/>
      <c r="G21" s="5"/>
      <c r="H21" s="5"/>
      <c r="I21" s="5"/>
      <c r="J21" s="5"/>
      <c r="K21" s="5"/>
    </row>
    <row r="22" spans="1:11" ht="15.75">
      <c r="A22" s="34" t="s">
        <v>93</v>
      </c>
      <c r="B22" s="35"/>
      <c r="C22" s="35"/>
      <c r="D22" s="35"/>
      <c r="E22" s="35"/>
      <c r="F22" s="35"/>
      <c r="G22" s="35"/>
      <c r="H22" s="35"/>
      <c r="I22" s="35"/>
      <c r="J22" s="35"/>
      <c r="K22" s="36"/>
    </row>
    <row r="23" spans="1:11" ht="13.5" thickBot="1">
      <c r="A23" s="26" t="s">
        <v>9</v>
      </c>
      <c r="B23" s="28" t="s">
        <v>10</v>
      </c>
      <c r="C23" s="27" t="s">
        <v>12</v>
      </c>
      <c r="D23" s="29" t="s">
        <v>11</v>
      </c>
      <c r="E23" s="27" t="s">
        <v>13</v>
      </c>
      <c r="F23" s="30" t="s">
        <v>1</v>
      </c>
      <c r="G23" s="30" t="s">
        <v>34</v>
      </c>
      <c r="H23" s="30" t="s">
        <v>2</v>
      </c>
      <c r="I23" s="30" t="s">
        <v>35</v>
      </c>
      <c r="J23" s="30" t="s">
        <v>3</v>
      </c>
      <c r="K23" s="31" t="s">
        <v>4</v>
      </c>
    </row>
    <row r="24" spans="1:11" ht="12.75">
      <c r="A24" s="7">
        <v>15</v>
      </c>
      <c r="B24" s="7" t="s">
        <v>207</v>
      </c>
      <c r="C24" s="1" t="s">
        <v>145</v>
      </c>
      <c r="D24" s="7">
        <v>1982</v>
      </c>
      <c r="E24" s="1" t="s">
        <v>114</v>
      </c>
      <c r="F24" s="5">
        <v>0.0052893518518518515</v>
      </c>
      <c r="G24" s="5">
        <v>0.05178240740740741</v>
      </c>
      <c r="H24" s="5">
        <f aca="true" t="shared" si="3" ref="H24:H35">G24-F24</f>
        <v>0.04649305555555556</v>
      </c>
      <c r="I24" s="5">
        <v>0.07885416666666667</v>
      </c>
      <c r="J24" s="5">
        <f aca="true" t="shared" si="4" ref="J24:J35">I24-H24-F24</f>
        <v>0.02707175925925926</v>
      </c>
      <c r="K24" s="5">
        <f aca="true" t="shared" si="5" ref="K24:K35">I24</f>
        <v>0.07885416666666667</v>
      </c>
    </row>
    <row r="25" spans="1:11" ht="12.75">
      <c r="A25" s="7">
        <v>5</v>
      </c>
      <c r="B25" s="7" t="s">
        <v>208</v>
      </c>
      <c r="C25" s="1" t="s">
        <v>111</v>
      </c>
      <c r="D25" s="7">
        <v>1980</v>
      </c>
      <c r="E25" s="1" t="s">
        <v>19</v>
      </c>
      <c r="F25" s="5">
        <v>0.005509259259259259</v>
      </c>
      <c r="G25" s="5">
        <v>0.05658564814814815</v>
      </c>
      <c r="H25" s="5">
        <f t="shared" si="3"/>
        <v>0.05107638888888889</v>
      </c>
      <c r="I25" s="5">
        <v>0.08625</v>
      </c>
      <c r="J25" s="5">
        <f t="shared" si="4"/>
        <v>0.02966435185185184</v>
      </c>
      <c r="K25" s="5">
        <f t="shared" si="5"/>
        <v>0.08625</v>
      </c>
    </row>
    <row r="26" spans="1:11" ht="12.75">
      <c r="A26" s="7">
        <v>8</v>
      </c>
      <c r="B26" s="7" t="s">
        <v>209</v>
      </c>
      <c r="C26" s="1" t="s">
        <v>115</v>
      </c>
      <c r="D26" s="7">
        <v>1978</v>
      </c>
      <c r="E26" s="1" t="s">
        <v>70</v>
      </c>
      <c r="F26" s="5">
        <v>0.005810185185185186</v>
      </c>
      <c r="G26" s="5">
        <v>0.05596064814814814</v>
      </c>
      <c r="H26" s="5">
        <f t="shared" si="3"/>
        <v>0.05015046296296295</v>
      </c>
      <c r="I26" s="5">
        <v>0.08770833333333333</v>
      </c>
      <c r="J26" s="5">
        <f t="shared" si="4"/>
        <v>0.0317476851851852</v>
      </c>
      <c r="K26" s="5">
        <f t="shared" si="5"/>
        <v>0.08770833333333333</v>
      </c>
    </row>
    <row r="27" spans="1:11" ht="12.75">
      <c r="A27" s="7">
        <v>7</v>
      </c>
      <c r="B27" s="7" t="s">
        <v>210</v>
      </c>
      <c r="C27" s="1" t="s">
        <v>116</v>
      </c>
      <c r="D27" s="7">
        <v>1986</v>
      </c>
      <c r="E27" s="1" t="s">
        <v>114</v>
      </c>
      <c r="F27" s="5">
        <v>0.00693287037037037</v>
      </c>
      <c r="G27" s="5">
        <v>0.05710648148148148</v>
      </c>
      <c r="H27" s="5">
        <f t="shared" si="3"/>
        <v>0.05017361111111111</v>
      </c>
      <c r="I27" s="5">
        <v>0.08880787037037037</v>
      </c>
      <c r="J27" s="5">
        <f t="shared" si="4"/>
        <v>0.03170138888888889</v>
      </c>
      <c r="K27" s="5">
        <f t="shared" si="5"/>
        <v>0.08880787037037037</v>
      </c>
    </row>
    <row r="28" spans="1:11" ht="12.75">
      <c r="A28" s="7">
        <v>33</v>
      </c>
      <c r="B28" s="7" t="s">
        <v>211</v>
      </c>
      <c r="C28" s="1" t="s">
        <v>161</v>
      </c>
      <c r="D28" s="7">
        <v>1986</v>
      </c>
      <c r="E28" s="1" t="s">
        <v>23</v>
      </c>
      <c r="F28" s="5">
        <v>0.006886574074074074</v>
      </c>
      <c r="G28" s="5">
        <v>0.05873842592592593</v>
      </c>
      <c r="H28" s="5">
        <f t="shared" si="3"/>
        <v>0.05185185185185186</v>
      </c>
      <c r="I28" s="5">
        <v>0.09292824074074074</v>
      </c>
      <c r="J28" s="5">
        <f t="shared" si="4"/>
        <v>0.03418981481481481</v>
      </c>
      <c r="K28" s="5">
        <f t="shared" si="5"/>
        <v>0.09292824074074074</v>
      </c>
    </row>
    <row r="29" spans="1:11" ht="12.75">
      <c r="A29" s="7">
        <v>6</v>
      </c>
      <c r="B29" s="7" t="s">
        <v>214</v>
      </c>
      <c r="C29" s="1" t="s">
        <v>112</v>
      </c>
      <c r="D29" s="7">
        <v>1984</v>
      </c>
      <c r="E29" s="1" t="s">
        <v>23</v>
      </c>
      <c r="F29" s="5">
        <v>0.007453703703703703</v>
      </c>
      <c r="G29" s="5">
        <v>0.06130787037037037</v>
      </c>
      <c r="H29" s="5">
        <f t="shared" si="3"/>
        <v>0.05385416666666666</v>
      </c>
      <c r="I29" s="5">
        <v>0.0949074074074074</v>
      </c>
      <c r="J29" s="5">
        <f t="shared" si="4"/>
        <v>0.03359953703703703</v>
      </c>
      <c r="K29" s="5">
        <f t="shared" si="5"/>
        <v>0.0949074074074074</v>
      </c>
    </row>
    <row r="30" spans="1:11" ht="12.75">
      <c r="A30" s="7">
        <v>30</v>
      </c>
      <c r="B30" s="7" t="s">
        <v>215</v>
      </c>
      <c r="C30" s="1" t="s">
        <v>157</v>
      </c>
      <c r="D30" s="7">
        <v>1980</v>
      </c>
      <c r="E30" s="1" t="s">
        <v>33</v>
      </c>
      <c r="F30" s="5">
        <v>0.00769675925925926</v>
      </c>
      <c r="G30" s="5">
        <v>0.061956018518518514</v>
      </c>
      <c r="H30" s="5">
        <f t="shared" si="3"/>
        <v>0.05425925925925926</v>
      </c>
      <c r="I30" s="5">
        <v>0.09520833333333334</v>
      </c>
      <c r="J30" s="5">
        <f t="shared" si="4"/>
        <v>0.033252314814814825</v>
      </c>
      <c r="K30" s="5">
        <f t="shared" si="5"/>
        <v>0.09520833333333334</v>
      </c>
    </row>
    <row r="31" spans="1:11" ht="12.75">
      <c r="A31" s="7">
        <v>80</v>
      </c>
      <c r="B31" s="7" t="s">
        <v>216</v>
      </c>
      <c r="C31" s="1" t="s">
        <v>203</v>
      </c>
      <c r="D31" s="7">
        <v>1985</v>
      </c>
      <c r="E31" s="1" t="s">
        <v>33</v>
      </c>
      <c r="F31" s="5">
        <v>0.007581018518518518</v>
      </c>
      <c r="G31" s="5">
        <v>0.06743055555555556</v>
      </c>
      <c r="H31" s="5">
        <f t="shared" si="3"/>
        <v>0.05984953703703705</v>
      </c>
      <c r="I31" s="5">
        <v>0.10031249999999999</v>
      </c>
      <c r="J31" s="5">
        <f t="shared" si="4"/>
        <v>0.03288194444444442</v>
      </c>
      <c r="K31" s="5">
        <f t="shared" si="5"/>
        <v>0.10031249999999999</v>
      </c>
    </row>
    <row r="32" spans="1:11" ht="12.75">
      <c r="A32" s="7">
        <v>36</v>
      </c>
      <c r="B32" s="7" t="s">
        <v>217</v>
      </c>
      <c r="C32" s="1" t="s">
        <v>177</v>
      </c>
      <c r="D32" s="7">
        <v>1987</v>
      </c>
      <c r="E32" s="1" t="s">
        <v>178</v>
      </c>
      <c r="F32" s="5">
        <v>0.0066782407407407415</v>
      </c>
      <c r="G32" s="5">
        <v>0.06432870370370371</v>
      </c>
      <c r="H32" s="5">
        <f t="shared" si="3"/>
        <v>0.057650462962962966</v>
      </c>
      <c r="I32" s="5">
        <v>0.10184027777777778</v>
      </c>
      <c r="J32" s="5">
        <f t="shared" si="4"/>
        <v>0.03751157407407407</v>
      </c>
      <c r="K32" s="5">
        <f t="shared" si="5"/>
        <v>0.10184027777777778</v>
      </c>
    </row>
    <row r="33" spans="1:11" ht="12.75">
      <c r="A33" s="7">
        <v>22</v>
      </c>
      <c r="B33" s="7" t="s">
        <v>218</v>
      </c>
      <c r="C33" s="1" t="s">
        <v>138</v>
      </c>
      <c r="D33" s="7">
        <v>1986</v>
      </c>
      <c r="E33" s="1" t="s">
        <v>139</v>
      </c>
      <c r="F33" s="5">
        <v>0.008101851851851851</v>
      </c>
      <c r="G33" s="5">
        <v>0.07112268518518518</v>
      </c>
      <c r="H33" s="5">
        <f t="shared" si="3"/>
        <v>0.06302083333333333</v>
      </c>
      <c r="I33" s="5">
        <v>0.10596064814814815</v>
      </c>
      <c r="J33" s="5">
        <f t="shared" si="4"/>
        <v>0.034837962962962966</v>
      </c>
      <c r="K33" s="5">
        <f t="shared" si="5"/>
        <v>0.10596064814814815</v>
      </c>
    </row>
    <row r="34" spans="1:11" ht="12.75">
      <c r="A34" s="7">
        <v>9</v>
      </c>
      <c r="B34" s="7" t="s">
        <v>219</v>
      </c>
      <c r="C34" s="1" t="s">
        <v>113</v>
      </c>
      <c r="D34" s="7">
        <v>1985</v>
      </c>
      <c r="E34" s="1" t="s">
        <v>114</v>
      </c>
      <c r="F34" s="5">
        <v>0.006307870370370371</v>
      </c>
      <c r="G34" s="5">
        <v>0.06590277777777777</v>
      </c>
      <c r="H34" s="5">
        <f t="shared" si="3"/>
        <v>0.059594907407407395</v>
      </c>
      <c r="I34" s="5">
        <v>0.11101851851851852</v>
      </c>
      <c r="J34" s="5">
        <f t="shared" si="4"/>
        <v>0.04511574074074075</v>
      </c>
      <c r="K34" s="5">
        <f t="shared" si="5"/>
        <v>0.11101851851851852</v>
      </c>
    </row>
    <row r="35" spans="1:11" ht="12.75">
      <c r="A35" s="7">
        <v>4</v>
      </c>
      <c r="B35" s="7" t="s">
        <v>220</v>
      </c>
      <c r="C35" s="1" t="s">
        <v>110</v>
      </c>
      <c r="D35" s="7">
        <v>1985</v>
      </c>
      <c r="E35" s="1" t="s">
        <v>15</v>
      </c>
      <c r="F35" s="5">
        <v>0.00835648148148148</v>
      </c>
      <c r="G35" s="5">
        <v>0.07537037037037037</v>
      </c>
      <c r="H35" s="5">
        <f t="shared" si="3"/>
        <v>0.06701388888888889</v>
      </c>
      <c r="I35" s="5">
        <v>0.1167824074074074</v>
      </c>
      <c r="J35" s="5">
        <f t="shared" si="4"/>
        <v>0.04141203703703704</v>
      </c>
      <c r="K35" s="5">
        <f t="shared" si="5"/>
        <v>0.1167824074074074</v>
      </c>
    </row>
    <row r="36" spans="1:11" ht="13.5" thickBot="1">
      <c r="A36" s="7"/>
      <c r="F36" s="5"/>
      <c r="G36" s="5"/>
      <c r="H36" s="5"/>
      <c r="I36" s="5"/>
      <c r="J36" s="5"/>
      <c r="K36" s="5"/>
    </row>
    <row r="37" spans="1:11" ht="15.75">
      <c r="A37" s="34" t="s">
        <v>94</v>
      </c>
      <c r="B37" s="35"/>
      <c r="C37" s="35"/>
      <c r="D37" s="35"/>
      <c r="E37" s="35"/>
      <c r="F37" s="35"/>
      <c r="G37" s="35"/>
      <c r="H37" s="35"/>
      <c r="I37" s="35"/>
      <c r="J37" s="35"/>
      <c r="K37" s="36"/>
    </row>
    <row r="38" spans="1:11" ht="13.5" thickBot="1">
      <c r="A38" s="26" t="s">
        <v>9</v>
      </c>
      <c r="B38" s="28" t="s">
        <v>10</v>
      </c>
      <c r="C38" s="27" t="s">
        <v>12</v>
      </c>
      <c r="D38" s="29" t="s">
        <v>11</v>
      </c>
      <c r="E38" s="27" t="s">
        <v>13</v>
      </c>
      <c r="F38" s="30" t="s">
        <v>1</v>
      </c>
      <c r="G38" s="30" t="s">
        <v>34</v>
      </c>
      <c r="H38" s="30" t="s">
        <v>2</v>
      </c>
      <c r="I38" s="30" t="s">
        <v>35</v>
      </c>
      <c r="J38" s="30" t="s">
        <v>3</v>
      </c>
      <c r="K38" s="31" t="s">
        <v>4</v>
      </c>
    </row>
    <row r="39" spans="1:11" ht="12.75">
      <c r="A39" s="7">
        <v>12</v>
      </c>
      <c r="B39" s="13" t="s">
        <v>221</v>
      </c>
      <c r="C39" s="1" t="s">
        <v>129</v>
      </c>
      <c r="D39" s="7">
        <v>1971</v>
      </c>
      <c r="E39" s="1" t="s">
        <v>130</v>
      </c>
      <c r="F39" s="5">
        <v>0.005729166666666667</v>
      </c>
      <c r="G39" s="5">
        <v>0.05518518518518519</v>
      </c>
      <c r="H39" s="5">
        <f aca="true" t="shared" si="6" ref="H39:H46">G39-F39</f>
        <v>0.049456018518518524</v>
      </c>
      <c r="I39" s="5">
        <v>0.0838425925925926</v>
      </c>
      <c r="J39" s="5">
        <f aca="true" t="shared" si="7" ref="J39:J46">I39-H39-F39</f>
        <v>0.028657407407407402</v>
      </c>
      <c r="K39" s="5">
        <f aca="true" t="shared" si="8" ref="K39:K46">I39</f>
        <v>0.0838425925925926</v>
      </c>
    </row>
    <row r="40" spans="1:11" ht="12.75">
      <c r="A40" s="7">
        <v>37</v>
      </c>
      <c r="B40" s="13" t="s">
        <v>208</v>
      </c>
      <c r="C40" s="1" t="s">
        <v>184</v>
      </c>
      <c r="D40" s="7">
        <v>1976</v>
      </c>
      <c r="E40" s="1" t="s">
        <v>33</v>
      </c>
      <c r="F40" s="5">
        <v>0.006145833333333333</v>
      </c>
      <c r="G40" s="5">
        <v>0.056400462962962965</v>
      </c>
      <c r="H40" s="5">
        <f t="shared" si="6"/>
        <v>0.050254629629629635</v>
      </c>
      <c r="I40" s="5">
        <v>0.08751157407407407</v>
      </c>
      <c r="J40" s="5">
        <f t="shared" si="7"/>
        <v>0.031111111111111107</v>
      </c>
      <c r="K40" s="5">
        <f t="shared" si="8"/>
        <v>0.08751157407407407</v>
      </c>
    </row>
    <row r="41" spans="1:11" ht="12.75">
      <c r="A41" s="7">
        <v>32</v>
      </c>
      <c r="B41" s="13" t="s">
        <v>209</v>
      </c>
      <c r="C41" s="1" t="s">
        <v>162</v>
      </c>
      <c r="D41" s="7">
        <v>1969</v>
      </c>
      <c r="E41" s="1" t="s">
        <v>163</v>
      </c>
      <c r="F41" s="5">
        <v>0.005613425925925927</v>
      </c>
      <c r="G41" s="5">
        <v>0.05600694444444445</v>
      </c>
      <c r="H41" s="5">
        <f t="shared" si="6"/>
        <v>0.050393518518518525</v>
      </c>
      <c r="I41" s="5">
        <v>0.08800925925925925</v>
      </c>
      <c r="J41" s="5">
        <f t="shared" si="7"/>
        <v>0.032002314814814796</v>
      </c>
      <c r="K41" s="5">
        <f t="shared" si="8"/>
        <v>0.08800925925925925</v>
      </c>
    </row>
    <row r="42" spans="1:11" ht="12.75">
      <c r="A42" s="7">
        <v>3</v>
      </c>
      <c r="B42" s="13" t="s">
        <v>210</v>
      </c>
      <c r="C42" s="1" t="s">
        <v>17</v>
      </c>
      <c r="D42" s="7">
        <v>1972</v>
      </c>
      <c r="E42" s="1" t="s">
        <v>33</v>
      </c>
      <c r="F42" s="5">
        <v>0.007581018518518518</v>
      </c>
      <c r="G42" s="5">
        <v>0.06539351851851852</v>
      </c>
      <c r="H42" s="5">
        <f t="shared" si="6"/>
        <v>0.0578125</v>
      </c>
      <c r="I42" s="5">
        <v>0.09760416666666667</v>
      </c>
      <c r="J42" s="5">
        <f t="shared" si="7"/>
        <v>0.032210648148148155</v>
      </c>
      <c r="K42" s="5">
        <f t="shared" si="8"/>
        <v>0.09760416666666667</v>
      </c>
    </row>
    <row r="43" spans="1:11" ht="12.75">
      <c r="A43" s="7">
        <v>27</v>
      </c>
      <c r="B43" s="13" t="s">
        <v>211</v>
      </c>
      <c r="C43" s="1" t="s">
        <v>156</v>
      </c>
      <c r="D43" s="7">
        <v>1974</v>
      </c>
      <c r="E43" s="1" t="s">
        <v>33</v>
      </c>
      <c r="F43" s="5">
        <v>0.008344907407407409</v>
      </c>
      <c r="G43" s="5">
        <v>0.07152777777777779</v>
      </c>
      <c r="H43" s="5">
        <f t="shared" si="6"/>
        <v>0.06318287037037038</v>
      </c>
      <c r="I43" s="5">
        <v>0.10324074074074074</v>
      </c>
      <c r="J43" s="5">
        <f t="shared" si="7"/>
        <v>0.03171296296296296</v>
      </c>
      <c r="K43" s="5">
        <f t="shared" si="8"/>
        <v>0.10324074074074074</v>
      </c>
    </row>
    <row r="44" spans="1:11" ht="12.75">
      <c r="A44" s="7">
        <v>39</v>
      </c>
      <c r="B44" s="13" t="s">
        <v>214</v>
      </c>
      <c r="C44" s="1" t="s">
        <v>191</v>
      </c>
      <c r="D44" s="7">
        <v>1977</v>
      </c>
      <c r="E44" s="1" t="s">
        <v>192</v>
      </c>
      <c r="F44" s="5">
        <v>0.007476851851851853</v>
      </c>
      <c r="G44" s="5">
        <v>0.06650462962962962</v>
      </c>
      <c r="H44" s="5">
        <f t="shared" si="6"/>
        <v>0.05902777777777777</v>
      </c>
      <c r="I44" s="5">
        <v>0.10581018518518519</v>
      </c>
      <c r="J44" s="5">
        <f t="shared" si="7"/>
        <v>0.039305555555555566</v>
      </c>
      <c r="K44" s="5">
        <f t="shared" si="8"/>
        <v>0.10581018518518519</v>
      </c>
    </row>
    <row r="45" spans="1:11" ht="12.75">
      <c r="A45" s="7">
        <v>21</v>
      </c>
      <c r="B45" s="13" t="s">
        <v>215</v>
      </c>
      <c r="C45" s="1" t="s">
        <v>148</v>
      </c>
      <c r="D45" s="7">
        <v>1969</v>
      </c>
      <c r="E45" s="1" t="s">
        <v>127</v>
      </c>
      <c r="F45" s="5">
        <v>0.008402777777777778</v>
      </c>
      <c r="G45" s="5">
        <v>0.06850694444444444</v>
      </c>
      <c r="H45" s="5">
        <f t="shared" si="6"/>
        <v>0.06010416666666666</v>
      </c>
      <c r="I45" s="5">
        <v>0.10873842592592593</v>
      </c>
      <c r="J45" s="5">
        <f t="shared" si="7"/>
        <v>0.04023148148148149</v>
      </c>
      <c r="K45" s="5">
        <f t="shared" si="8"/>
        <v>0.10873842592592593</v>
      </c>
    </row>
    <row r="46" spans="1:11" ht="12.75">
      <c r="A46" s="7">
        <v>28</v>
      </c>
      <c r="B46" s="13" t="s">
        <v>216</v>
      </c>
      <c r="C46" s="1" t="s">
        <v>152</v>
      </c>
      <c r="D46" s="7">
        <v>1972</v>
      </c>
      <c r="E46" s="1" t="s">
        <v>153</v>
      </c>
      <c r="F46" s="5">
        <v>0.008564814814814815</v>
      </c>
      <c r="G46" s="5">
        <v>0.07605324074074074</v>
      </c>
      <c r="H46" s="5">
        <f t="shared" si="6"/>
        <v>0.06748842592592592</v>
      </c>
      <c r="I46" s="5">
        <v>0.12329861111111111</v>
      </c>
      <c r="J46" s="5">
        <f t="shared" si="7"/>
        <v>0.04724537037037037</v>
      </c>
      <c r="K46" s="5">
        <f t="shared" si="8"/>
        <v>0.12329861111111111</v>
      </c>
    </row>
    <row r="47" spans="1:11" ht="13.5" thickBot="1">
      <c r="A47" s="7"/>
      <c r="B47" s="13"/>
      <c r="F47" s="5"/>
      <c r="G47" s="5"/>
      <c r="H47" s="5"/>
      <c r="I47" s="5"/>
      <c r="J47" s="5"/>
      <c r="K47" s="5"/>
    </row>
    <row r="48" spans="1:11" ht="15.75">
      <c r="A48" s="34" t="s">
        <v>95</v>
      </c>
      <c r="B48" s="35"/>
      <c r="C48" s="35"/>
      <c r="D48" s="35"/>
      <c r="E48" s="35"/>
      <c r="F48" s="35"/>
      <c r="G48" s="35"/>
      <c r="H48" s="35"/>
      <c r="I48" s="35"/>
      <c r="J48" s="35"/>
      <c r="K48" s="36"/>
    </row>
    <row r="49" spans="1:11" ht="13.5" thickBot="1">
      <c r="A49" s="26" t="s">
        <v>9</v>
      </c>
      <c r="B49" s="28" t="s">
        <v>10</v>
      </c>
      <c r="C49" s="27" t="s">
        <v>12</v>
      </c>
      <c r="D49" s="29" t="s">
        <v>11</v>
      </c>
      <c r="E49" s="27" t="s">
        <v>13</v>
      </c>
      <c r="F49" s="30" t="s">
        <v>1</v>
      </c>
      <c r="G49" s="30" t="s">
        <v>34</v>
      </c>
      <c r="H49" s="30" t="s">
        <v>2</v>
      </c>
      <c r="I49" s="30" t="s">
        <v>35</v>
      </c>
      <c r="J49" s="30" t="s">
        <v>3</v>
      </c>
      <c r="K49" s="31" t="s">
        <v>4</v>
      </c>
    </row>
    <row r="50" spans="1:11" ht="12.75">
      <c r="A50" s="7">
        <v>34</v>
      </c>
      <c r="B50" s="7" t="s">
        <v>207</v>
      </c>
      <c r="C50" s="1" t="s">
        <v>160</v>
      </c>
      <c r="D50" s="7">
        <v>1964</v>
      </c>
      <c r="E50" s="1" t="s">
        <v>23</v>
      </c>
      <c r="F50" s="5">
        <v>0.0076157407407407415</v>
      </c>
      <c r="G50" s="5">
        <v>0.06028935185185185</v>
      </c>
      <c r="H50" s="5">
        <f aca="true" t="shared" si="9" ref="H50:H55">G50-F50</f>
        <v>0.05267361111111111</v>
      </c>
      <c r="I50" s="5">
        <v>0.08887731481481481</v>
      </c>
      <c r="J50" s="5">
        <f aca="true" t="shared" si="10" ref="J50:J55">I50-H50-F50</f>
        <v>0.02858796296296296</v>
      </c>
      <c r="K50" s="5">
        <f aca="true" t="shared" si="11" ref="K50:K55">I50</f>
        <v>0.08887731481481481</v>
      </c>
    </row>
    <row r="51" spans="1:11" ht="12.75">
      <c r="A51" s="7">
        <v>1</v>
      </c>
      <c r="B51" s="7" t="s">
        <v>208</v>
      </c>
      <c r="C51" s="1" t="s">
        <v>222</v>
      </c>
      <c r="D51" s="7">
        <v>1962</v>
      </c>
      <c r="E51" s="1" t="s">
        <v>130</v>
      </c>
      <c r="F51" s="5">
        <v>0.006087962962962964</v>
      </c>
      <c r="G51" s="5">
        <v>0.0565162037037037</v>
      </c>
      <c r="H51" s="5">
        <f t="shared" si="9"/>
        <v>0.05042824074074074</v>
      </c>
      <c r="I51" s="5">
        <v>0.08972222222222222</v>
      </c>
      <c r="J51" s="5">
        <f t="shared" si="10"/>
        <v>0.03320601851851852</v>
      </c>
      <c r="K51" s="5">
        <f t="shared" si="11"/>
        <v>0.08972222222222222</v>
      </c>
    </row>
    <row r="52" spans="1:11" ht="12.75">
      <c r="A52" s="20">
        <v>14</v>
      </c>
      <c r="B52" s="7" t="s">
        <v>209</v>
      </c>
      <c r="C52" s="21" t="s">
        <v>126</v>
      </c>
      <c r="D52" s="20">
        <v>1967</v>
      </c>
      <c r="E52" s="21" t="s">
        <v>127</v>
      </c>
      <c r="F52" s="22">
        <v>0.0070486111111111105</v>
      </c>
      <c r="G52" s="22">
        <v>0.05708333333333334</v>
      </c>
      <c r="H52" s="22">
        <f t="shared" si="9"/>
        <v>0.05003472222222223</v>
      </c>
      <c r="I52" s="22">
        <v>0.09379629629629631</v>
      </c>
      <c r="J52" s="22">
        <f t="shared" si="10"/>
        <v>0.03671296296296297</v>
      </c>
      <c r="K52" s="22">
        <f t="shared" si="11"/>
        <v>0.09379629629629631</v>
      </c>
    </row>
    <row r="53" spans="1:11" ht="12.75">
      <c r="A53" s="7">
        <v>13</v>
      </c>
      <c r="B53" s="7" t="s">
        <v>210</v>
      </c>
      <c r="C53" s="1" t="s">
        <v>103</v>
      </c>
      <c r="D53" s="7">
        <v>1962</v>
      </c>
      <c r="E53" s="1" t="s">
        <v>104</v>
      </c>
      <c r="F53" s="22">
        <v>0.007430555555555555</v>
      </c>
      <c r="G53" s="22">
        <v>0.06548611111111112</v>
      </c>
      <c r="H53" s="22">
        <f t="shared" si="9"/>
        <v>0.05805555555555557</v>
      </c>
      <c r="I53" s="22">
        <v>0.10121527777777778</v>
      </c>
      <c r="J53" s="22">
        <f t="shared" si="10"/>
        <v>0.03572916666666666</v>
      </c>
      <c r="K53" s="22">
        <f t="shared" si="11"/>
        <v>0.10121527777777778</v>
      </c>
    </row>
    <row r="54" spans="1:11" ht="12.75">
      <c r="A54" s="7">
        <v>40</v>
      </c>
      <c r="B54" s="7" t="s">
        <v>211</v>
      </c>
      <c r="C54" s="1" t="s">
        <v>106</v>
      </c>
      <c r="D54" s="7">
        <v>1964</v>
      </c>
      <c r="E54" s="1" t="s">
        <v>195</v>
      </c>
      <c r="F54" s="5">
        <v>0.007974537037037037</v>
      </c>
      <c r="G54" s="5">
        <v>0.07341435185185186</v>
      </c>
      <c r="H54" s="5">
        <f t="shared" si="9"/>
        <v>0.06543981481481481</v>
      </c>
      <c r="I54" s="5">
        <v>0.11762731481481481</v>
      </c>
      <c r="J54" s="5">
        <f t="shared" si="10"/>
        <v>0.04421296296296296</v>
      </c>
      <c r="K54" s="5">
        <f t="shared" si="11"/>
        <v>0.11762731481481481</v>
      </c>
    </row>
    <row r="55" spans="1:11" ht="12.75">
      <c r="A55" s="7">
        <v>23</v>
      </c>
      <c r="B55" s="7" t="s">
        <v>214</v>
      </c>
      <c r="C55" s="1" t="s">
        <v>135</v>
      </c>
      <c r="D55" s="7">
        <v>1960</v>
      </c>
      <c r="E55" s="1" t="s">
        <v>104</v>
      </c>
      <c r="F55" s="5">
        <v>0.008206018518518519</v>
      </c>
      <c r="G55" s="5">
        <v>0.07243055555555555</v>
      </c>
      <c r="H55" s="5">
        <f t="shared" si="9"/>
        <v>0.06422453703703704</v>
      </c>
      <c r="I55" s="5">
        <v>0.1203587962962963</v>
      </c>
      <c r="J55" s="5">
        <f t="shared" si="10"/>
        <v>0.047928240740740743</v>
      </c>
      <c r="K55" s="5">
        <f t="shared" si="11"/>
        <v>0.1203587962962963</v>
      </c>
    </row>
    <row r="56" ht="13.5" thickBot="1"/>
    <row r="57" spans="1:11" ht="15.75">
      <c r="A57" s="34" t="s">
        <v>102</v>
      </c>
      <c r="B57" s="35"/>
      <c r="C57" s="35"/>
      <c r="D57" s="35"/>
      <c r="E57" s="35"/>
      <c r="F57" s="35"/>
      <c r="G57" s="35"/>
      <c r="H57" s="35"/>
      <c r="I57" s="35"/>
      <c r="J57" s="35"/>
      <c r="K57" s="36"/>
    </row>
    <row r="58" spans="1:11" ht="13.5" thickBot="1">
      <c r="A58" s="26" t="s">
        <v>9</v>
      </c>
      <c r="B58" s="28" t="s">
        <v>10</v>
      </c>
      <c r="C58" s="27" t="s">
        <v>12</v>
      </c>
      <c r="D58" s="29" t="s">
        <v>11</v>
      </c>
      <c r="E58" s="27" t="s">
        <v>13</v>
      </c>
      <c r="F58" s="30" t="s">
        <v>1</v>
      </c>
      <c r="G58" s="30" t="s">
        <v>34</v>
      </c>
      <c r="H58" s="30" t="s">
        <v>2</v>
      </c>
      <c r="I58" s="30" t="s">
        <v>35</v>
      </c>
      <c r="J58" s="30" t="s">
        <v>3</v>
      </c>
      <c r="K58" s="31" t="s">
        <v>4</v>
      </c>
    </row>
    <row r="59" spans="1:11" ht="12.75">
      <c r="A59" s="7">
        <v>17</v>
      </c>
      <c r="B59" s="7" t="s">
        <v>207</v>
      </c>
      <c r="C59" s="1" t="s">
        <v>146</v>
      </c>
      <c r="D59" s="7">
        <v>1946</v>
      </c>
      <c r="E59" s="1" t="s">
        <v>33</v>
      </c>
      <c r="F59" s="5">
        <v>0.01300925925925926</v>
      </c>
      <c r="G59" s="5">
        <v>0.08655092592592593</v>
      </c>
      <c r="H59" s="5">
        <f>G59-F59</f>
        <v>0.07354166666666667</v>
      </c>
      <c r="I59" s="5">
        <v>0.12717592592592594</v>
      </c>
      <c r="J59" s="5">
        <f>I59-H59-F59</f>
        <v>0.04062500000000001</v>
      </c>
      <c r="K59" s="5">
        <f>I59</f>
        <v>0.12717592592592594</v>
      </c>
    </row>
  </sheetData>
  <sheetProtection/>
  <autoFilter ref="A49:K55">
    <sortState ref="A50:K59">
      <sortCondition sortBy="value" ref="K50:K59"/>
    </sortState>
  </autoFilter>
  <mergeCells count="12">
    <mergeCell ref="A6:K6"/>
    <mergeCell ref="A22:K22"/>
    <mergeCell ref="A37:K37"/>
    <mergeCell ref="A57:K57"/>
    <mergeCell ref="A1:K1"/>
    <mergeCell ref="A2:K2"/>
    <mergeCell ref="A3:K3"/>
    <mergeCell ref="A4:K4"/>
    <mergeCell ref="A48:K48"/>
    <mergeCell ref="A8:K8"/>
    <mergeCell ref="A5:K5"/>
    <mergeCell ref="A13:K13"/>
  </mergeCells>
  <printOptions horizontalCentered="1"/>
  <pageMargins left="0.1968503937007874" right="0.1968503937007874" top="0.1968503937007874" bottom="0.1968503937007874" header="0.3937007874015748" footer="0.3937007874015748"/>
  <pageSetup fitToHeight="0" fitToWidth="1"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A1" sqref="A1:K6"/>
    </sheetView>
  </sheetViews>
  <sheetFormatPr defaultColWidth="9.0039062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37" t="str">
        <f>KRÁTKÁ!A1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KRÁTKÁ!A2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KRÁTKÁ!A3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KRÁTKÁ!A4</f>
        <v>300 m plavání, 22 km kolo MTB, 6,5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KRÁTKÁ!A5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KRÁTKÁ!A6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6.5" thickBot="1">
      <c r="A8" s="57" t="s">
        <v>88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48</v>
      </c>
      <c r="B10" s="7">
        <v>1</v>
      </c>
      <c r="C10" s="1" t="s">
        <v>78</v>
      </c>
      <c r="D10" s="7">
        <v>1986</v>
      </c>
      <c r="E10" s="1" t="s">
        <v>23</v>
      </c>
      <c r="F10" s="5">
        <v>0.0032291666666666666</v>
      </c>
      <c r="G10" s="5">
        <v>0.03831018518518518</v>
      </c>
      <c r="H10" s="5">
        <f aca="true" t="shared" si="0" ref="H10:H22">G10-F10</f>
        <v>0.03508101851851852</v>
      </c>
      <c r="I10" s="5">
        <v>0.059305555555555556</v>
      </c>
      <c r="J10" s="5">
        <f aca="true" t="shared" si="1" ref="J10:J22">I10-H10-F10</f>
        <v>0.020995370370370373</v>
      </c>
      <c r="K10" s="5">
        <f>I10</f>
        <v>0.059305555555555556</v>
      </c>
    </row>
    <row r="11" spans="1:11" ht="12.75">
      <c r="A11" s="7">
        <v>51</v>
      </c>
      <c r="B11" s="7">
        <v>2</v>
      </c>
      <c r="C11" s="1" t="s">
        <v>71</v>
      </c>
      <c r="D11" s="7">
        <v>1973</v>
      </c>
      <c r="E11" s="1" t="s">
        <v>70</v>
      </c>
      <c r="F11" s="5">
        <v>0.003252314814814815</v>
      </c>
      <c r="G11" s="5">
        <v>0.040775462962962965</v>
      </c>
      <c r="H11" s="5">
        <f t="shared" si="0"/>
        <v>0.03752314814814815</v>
      </c>
      <c r="I11" s="5">
        <v>0.06265046296296296</v>
      </c>
      <c r="J11" s="5">
        <f t="shared" si="1"/>
        <v>0.021874999999999995</v>
      </c>
      <c r="K11" s="5">
        <f>I11</f>
        <v>0.06265046296296296</v>
      </c>
    </row>
    <row r="12" spans="1:11" ht="12.75">
      <c r="A12" s="7">
        <v>49</v>
      </c>
      <c r="B12" s="7">
        <v>3</v>
      </c>
      <c r="C12" s="1" t="s">
        <v>67</v>
      </c>
      <c r="D12" s="7">
        <v>1978</v>
      </c>
      <c r="E12" s="1" t="s">
        <v>70</v>
      </c>
      <c r="F12" s="5">
        <v>0.0030555555555555557</v>
      </c>
      <c r="G12" s="5">
        <v>0.04123842592592592</v>
      </c>
      <c r="H12" s="5">
        <f t="shared" si="0"/>
        <v>0.03818287037037037</v>
      </c>
      <c r="I12" s="5">
        <v>0.06614583333333333</v>
      </c>
      <c r="J12" s="5">
        <f t="shared" si="1"/>
        <v>0.024907407407407413</v>
      </c>
      <c r="K12" s="5">
        <f>I12</f>
        <v>0.06614583333333333</v>
      </c>
    </row>
    <row r="13" spans="1:11" ht="12.75">
      <c r="A13" s="7">
        <v>44</v>
      </c>
      <c r="B13" s="7">
        <v>4</v>
      </c>
      <c r="C13" s="1" t="s">
        <v>80</v>
      </c>
      <c r="D13" s="7">
        <v>1982</v>
      </c>
      <c r="E13" s="1" t="s">
        <v>25</v>
      </c>
      <c r="F13" s="5">
        <v>0.002314814814814815</v>
      </c>
      <c r="G13" s="5">
        <v>0.041296296296296296</v>
      </c>
      <c r="H13" s="5">
        <f t="shared" si="0"/>
        <v>0.03898148148148148</v>
      </c>
      <c r="I13" s="5">
        <v>0.062349537037037044</v>
      </c>
      <c r="J13" s="5">
        <f t="shared" si="1"/>
        <v>0.02105324074074075</v>
      </c>
      <c r="K13" s="5">
        <v>0.062349537037037044</v>
      </c>
    </row>
    <row r="14" spans="1:11" ht="12.75">
      <c r="A14" s="7">
        <v>45</v>
      </c>
      <c r="B14" s="7">
        <v>5</v>
      </c>
      <c r="C14" s="1" t="s">
        <v>57</v>
      </c>
      <c r="D14" s="7">
        <v>1977</v>
      </c>
      <c r="E14" s="1" t="s">
        <v>58</v>
      </c>
      <c r="F14" s="5">
        <v>0.004143518518518519</v>
      </c>
      <c r="G14" s="5">
        <v>0.044085648148148145</v>
      </c>
      <c r="H14" s="5">
        <f t="shared" si="0"/>
        <v>0.039942129629629626</v>
      </c>
      <c r="I14" s="5">
        <v>0.0694212962962963</v>
      </c>
      <c r="J14" s="5">
        <f t="shared" si="1"/>
        <v>0.025335648148148156</v>
      </c>
      <c r="K14" s="5">
        <f aca="true" t="shared" si="2" ref="K14:K22">I14</f>
        <v>0.0694212962962963</v>
      </c>
    </row>
    <row r="15" spans="1:11" ht="12.75">
      <c r="A15" s="7">
        <v>50</v>
      </c>
      <c r="B15" s="7">
        <v>6</v>
      </c>
      <c r="C15" s="1" t="s">
        <v>72</v>
      </c>
      <c r="D15" s="7">
        <v>1968</v>
      </c>
      <c r="E15" s="1" t="s">
        <v>73</v>
      </c>
      <c r="F15" s="5">
        <v>0.003136574074074074</v>
      </c>
      <c r="G15" s="5">
        <v>0.04439814814814815</v>
      </c>
      <c r="H15" s="5">
        <f t="shared" si="0"/>
        <v>0.041261574074074076</v>
      </c>
      <c r="I15" s="5">
        <v>0.06741898148148148</v>
      </c>
      <c r="J15" s="5">
        <f t="shared" si="1"/>
        <v>0.023020833333333334</v>
      </c>
      <c r="K15" s="5">
        <f t="shared" si="2"/>
        <v>0.06741898148148148</v>
      </c>
    </row>
    <row r="16" spans="1:11" ht="12.75">
      <c r="A16" s="7">
        <v>47</v>
      </c>
      <c r="B16" s="7">
        <v>7</v>
      </c>
      <c r="C16" s="1" t="s">
        <v>63</v>
      </c>
      <c r="D16" s="7">
        <v>1985</v>
      </c>
      <c r="E16" s="1" t="s">
        <v>33</v>
      </c>
      <c r="F16" s="5">
        <v>0.004363425925925926</v>
      </c>
      <c r="G16" s="5">
        <v>0.04778935185185185</v>
      </c>
      <c r="H16" s="5">
        <f t="shared" si="0"/>
        <v>0.04342592592592592</v>
      </c>
      <c r="I16" s="5">
        <v>0.0694675925925926</v>
      </c>
      <c r="J16" s="5">
        <f t="shared" si="1"/>
        <v>0.021678240740740744</v>
      </c>
      <c r="K16" s="5">
        <f t="shared" si="2"/>
        <v>0.0694675925925926</v>
      </c>
    </row>
    <row r="17" spans="1:11" ht="12.75">
      <c r="A17" s="7">
        <v>41</v>
      </c>
      <c r="B17" s="7">
        <v>8</v>
      </c>
      <c r="C17" s="1" t="s">
        <v>28</v>
      </c>
      <c r="D17" s="7">
        <v>1958</v>
      </c>
      <c r="E17" s="1" t="s">
        <v>15</v>
      </c>
      <c r="F17" s="5">
        <v>0.0037500000000000003</v>
      </c>
      <c r="G17" s="5">
        <v>0.04853009259259259</v>
      </c>
      <c r="H17" s="5">
        <f t="shared" si="0"/>
        <v>0.04478009259259259</v>
      </c>
      <c r="I17" s="5">
        <v>0.07171296296296296</v>
      </c>
      <c r="J17" s="5">
        <f t="shared" si="1"/>
        <v>0.023182870370370378</v>
      </c>
      <c r="K17" s="5">
        <f t="shared" si="2"/>
        <v>0.07171296296296296</v>
      </c>
    </row>
    <row r="18" spans="1:11" ht="12.75">
      <c r="A18" s="7">
        <v>43</v>
      </c>
      <c r="B18" s="7">
        <v>9</v>
      </c>
      <c r="C18" s="1" t="s">
        <v>54</v>
      </c>
      <c r="D18" s="7">
        <v>1974</v>
      </c>
      <c r="E18" s="1" t="s">
        <v>55</v>
      </c>
      <c r="F18" s="5">
        <v>0.003344907407407407</v>
      </c>
      <c r="G18" s="5">
        <v>0.050590277777777776</v>
      </c>
      <c r="H18" s="5">
        <f t="shared" si="0"/>
        <v>0.04724537037037037</v>
      </c>
      <c r="I18" s="5">
        <v>0.07699074074074073</v>
      </c>
      <c r="J18" s="5">
        <f t="shared" si="1"/>
        <v>0.02640046296296296</v>
      </c>
      <c r="K18" s="5">
        <f t="shared" si="2"/>
        <v>0.07699074074074073</v>
      </c>
    </row>
    <row r="19" spans="1:11" ht="12.75">
      <c r="A19" s="7">
        <v>53</v>
      </c>
      <c r="B19" s="7">
        <v>10</v>
      </c>
      <c r="C19" s="1" t="s">
        <v>69</v>
      </c>
      <c r="D19" s="7">
        <v>1997</v>
      </c>
      <c r="E19" s="1" t="s">
        <v>70</v>
      </c>
      <c r="F19" s="5">
        <v>0.0034375</v>
      </c>
      <c r="G19" s="5">
        <v>0.051562500000000004</v>
      </c>
      <c r="H19" s="5">
        <f t="shared" si="0"/>
        <v>0.048125</v>
      </c>
      <c r="I19" s="5">
        <v>0.08158564814814816</v>
      </c>
      <c r="J19" s="5">
        <f t="shared" si="1"/>
        <v>0.030023148148148156</v>
      </c>
      <c r="K19" s="5">
        <f t="shared" si="2"/>
        <v>0.08158564814814816</v>
      </c>
    </row>
    <row r="20" spans="1:11" ht="12.75">
      <c r="A20" s="7">
        <v>54</v>
      </c>
      <c r="B20" s="7">
        <v>11</v>
      </c>
      <c r="C20" s="1" t="s">
        <v>76</v>
      </c>
      <c r="D20" s="7">
        <v>1982</v>
      </c>
      <c r="E20" s="1" t="s">
        <v>33</v>
      </c>
      <c r="F20" s="5">
        <v>0.004236111111111111</v>
      </c>
      <c r="G20" s="5">
        <v>0.05289351851851851</v>
      </c>
      <c r="H20" s="5">
        <f t="shared" si="0"/>
        <v>0.0486574074074074</v>
      </c>
      <c r="I20" s="5">
        <v>0.0803125</v>
      </c>
      <c r="J20" s="5">
        <f t="shared" si="1"/>
        <v>0.027418981481481485</v>
      </c>
      <c r="K20" s="5">
        <f t="shared" si="2"/>
        <v>0.0803125</v>
      </c>
    </row>
    <row r="21" spans="1:11" ht="12.75">
      <c r="A21" s="7">
        <v>42</v>
      </c>
      <c r="B21" s="7">
        <v>12</v>
      </c>
      <c r="C21" s="1" t="s">
        <v>43</v>
      </c>
      <c r="D21" s="7">
        <v>1981</v>
      </c>
      <c r="E21" s="1" t="s">
        <v>44</v>
      </c>
      <c r="F21" s="5">
        <v>0.0027083333333333334</v>
      </c>
      <c r="G21" s="5">
        <v>0.0546875</v>
      </c>
      <c r="H21" s="5">
        <f t="shared" si="0"/>
        <v>0.05197916666666667</v>
      </c>
      <c r="I21" s="5">
        <v>0.09282407407407407</v>
      </c>
      <c r="J21" s="5">
        <f t="shared" si="1"/>
        <v>0.03813657407407407</v>
      </c>
      <c r="K21" s="5">
        <f t="shared" si="2"/>
        <v>0.09282407407407407</v>
      </c>
    </row>
    <row r="22" spans="1:11" ht="12.75">
      <c r="A22" s="7">
        <v>46</v>
      </c>
      <c r="B22" s="7">
        <v>13</v>
      </c>
      <c r="C22" s="1" t="s">
        <v>64</v>
      </c>
      <c r="D22" s="7">
        <v>1965</v>
      </c>
      <c r="E22" s="1" t="s">
        <v>65</v>
      </c>
      <c r="F22" s="5">
        <v>0.005532407407407407</v>
      </c>
      <c r="G22" s="5">
        <v>0.06092592592592593</v>
      </c>
      <c r="H22" s="5">
        <f t="shared" si="0"/>
        <v>0.05539351851851852</v>
      </c>
      <c r="I22" s="5">
        <v>0.09619212962962963</v>
      </c>
      <c r="J22" s="5">
        <f t="shared" si="1"/>
        <v>0.035266203703703695</v>
      </c>
      <c r="K22" s="5">
        <f t="shared" si="2"/>
        <v>0.09619212962962963</v>
      </c>
    </row>
    <row r="23" spans="6:11" ht="12.75">
      <c r="F23" s="5"/>
      <c r="G23" s="5"/>
      <c r="H23" s="5"/>
      <c r="I23" s="5"/>
      <c r="J23" s="5"/>
      <c r="K23" s="5"/>
    </row>
    <row r="24" spans="6:11" ht="12.75">
      <c r="F24" s="5"/>
      <c r="G24" s="5"/>
      <c r="H24" s="5"/>
      <c r="I24" s="5"/>
      <c r="J24" s="5"/>
      <c r="K24" s="5"/>
    </row>
    <row r="25" spans="6:11" ht="12.75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A1" sqref="A1:K6"/>
    </sheetView>
  </sheetViews>
  <sheetFormatPr defaultColWidth="9.0039062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37" t="str">
        <f>KRÁTKÁ!A1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KRÁTKÁ!A2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KRÁTKÁ!A3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KRÁTKÁ!A4</f>
        <v>300 m plavání, 22 km kolo MTB, 6,5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KRÁTKÁ!A5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KRÁTKÁ!A6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6.5" thickBot="1">
      <c r="A8" s="57" t="s">
        <v>89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48</v>
      </c>
      <c r="B10" s="7">
        <v>1</v>
      </c>
      <c r="C10" s="1" t="s">
        <v>78</v>
      </c>
      <c r="D10" s="7">
        <v>1986</v>
      </c>
      <c r="E10" s="1" t="s">
        <v>23</v>
      </c>
      <c r="F10" s="5">
        <v>0.0032291666666666666</v>
      </c>
      <c r="G10" s="5">
        <v>0.03831018518518518</v>
      </c>
      <c r="H10" s="5">
        <f aca="true" t="shared" si="0" ref="H10:H22">G10-F10</f>
        <v>0.03508101851851852</v>
      </c>
      <c r="I10" s="5">
        <v>0.059305555555555556</v>
      </c>
      <c r="J10" s="5">
        <f aca="true" t="shared" si="1" ref="J10:J22">I10-H10-F10</f>
        <v>0.020995370370370373</v>
      </c>
      <c r="K10" s="5">
        <f>I10</f>
        <v>0.059305555555555556</v>
      </c>
    </row>
    <row r="11" spans="1:11" ht="12.75">
      <c r="A11" s="7">
        <v>44</v>
      </c>
      <c r="B11" s="7">
        <v>2</v>
      </c>
      <c r="C11" s="1" t="s">
        <v>80</v>
      </c>
      <c r="D11" s="7">
        <v>1982</v>
      </c>
      <c r="E11" s="1" t="s">
        <v>25</v>
      </c>
      <c r="F11" s="5">
        <v>0.002314814814814815</v>
      </c>
      <c r="G11" s="5">
        <v>0.041296296296296296</v>
      </c>
      <c r="H11" s="5">
        <f t="shared" si="0"/>
        <v>0.03898148148148148</v>
      </c>
      <c r="I11" s="5">
        <v>0.062349537037037044</v>
      </c>
      <c r="J11" s="5">
        <f t="shared" si="1"/>
        <v>0.02105324074074075</v>
      </c>
      <c r="K11" s="5">
        <v>0.062349537037037044</v>
      </c>
    </row>
    <row r="12" spans="1:11" ht="12.75">
      <c r="A12" s="7">
        <v>47</v>
      </c>
      <c r="B12" s="7">
        <v>3</v>
      </c>
      <c r="C12" s="1" t="s">
        <v>63</v>
      </c>
      <c r="D12" s="7">
        <v>1985</v>
      </c>
      <c r="E12" s="1" t="s">
        <v>33</v>
      </c>
      <c r="F12" s="5">
        <v>0.004363425925925926</v>
      </c>
      <c r="G12" s="5">
        <v>0.04778935185185185</v>
      </c>
      <c r="H12" s="5">
        <f t="shared" si="0"/>
        <v>0.04342592592592592</v>
      </c>
      <c r="I12" s="5">
        <v>0.0694675925925926</v>
      </c>
      <c r="J12" s="5">
        <f t="shared" si="1"/>
        <v>0.021678240740740744</v>
      </c>
      <c r="K12" s="5">
        <f aca="true" t="shared" si="2" ref="K12:K22">I12</f>
        <v>0.0694675925925926</v>
      </c>
    </row>
    <row r="13" spans="1:11" ht="12.75">
      <c r="A13" s="7">
        <v>51</v>
      </c>
      <c r="B13" s="7">
        <v>4</v>
      </c>
      <c r="C13" s="1" t="s">
        <v>71</v>
      </c>
      <c r="D13" s="7">
        <v>1973</v>
      </c>
      <c r="E13" s="1" t="s">
        <v>70</v>
      </c>
      <c r="F13" s="5">
        <v>0.003252314814814815</v>
      </c>
      <c r="G13" s="5">
        <v>0.040775462962962965</v>
      </c>
      <c r="H13" s="5">
        <f t="shared" si="0"/>
        <v>0.03752314814814815</v>
      </c>
      <c r="I13" s="5">
        <v>0.06265046296296296</v>
      </c>
      <c r="J13" s="5">
        <f t="shared" si="1"/>
        <v>0.021874999999999995</v>
      </c>
      <c r="K13" s="5">
        <f t="shared" si="2"/>
        <v>0.06265046296296296</v>
      </c>
    </row>
    <row r="14" spans="1:11" ht="12.75">
      <c r="A14" s="7">
        <v>50</v>
      </c>
      <c r="B14" s="7">
        <v>5</v>
      </c>
      <c r="C14" s="1" t="s">
        <v>72</v>
      </c>
      <c r="D14" s="7">
        <v>1968</v>
      </c>
      <c r="E14" s="1" t="s">
        <v>73</v>
      </c>
      <c r="F14" s="5">
        <v>0.003136574074074074</v>
      </c>
      <c r="G14" s="5">
        <v>0.04439814814814815</v>
      </c>
      <c r="H14" s="5">
        <f t="shared" si="0"/>
        <v>0.041261574074074076</v>
      </c>
      <c r="I14" s="5">
        <v>0.06741898148148148</v>
      </c>
      <c r="J14" s="5">
        <f t="shared" si="1"/>
        <v>0.023020833333333334</v>
      </c>
      <c r="K14" s="5">
        <f t="shared" si="2"/>
        <v>0.06741898148148148</v>
      </c>
    </row>
    <row r="15" spans="1:11" ht="12.75">
      <c r="A15" s="7">
        <v>41</v>
      </c>
      <c r="B15" s="7">
        <v>6</v>
      </c>
      <c r="C15" s="1" t="s">
        <v>28</v>
      </c>
      <c r="D15" s="7">
        <v>1958</v>
      </c>
      <c r="E15" s="1" t="s">
        <v>15</v>
      </c>
      <c r="F15" s="5">
        <v>0.0037500000000000003</v>
      </c>
      <c r="G15" s="5">
        <v>0.04853009259259259</v>
      </c>
      <c r="H15" s="5">
        <f t="shared" si="0"/>
        <v>0.04478009259259259</v>
      </c>
      <c r="I15" s="5">
        <v>0.07171296296296296</v>
      </c>
      <c r="J15" s="5">
        <f t="shared" si="1"/>
        <v>0.023182870370370378</v>
      </c>
      <c r="K15" s="5">
        <f t="shared" si="2"/>
        <v>0.07171296296296296</v>
      </c>
    </row>
    <row r="16" spans="1:11" ht="12.75">
      <c r="A16" s="7">
        <v>49</v>
      </c>
      <c r="B16" s="7">
        <v>7</v>
      </c>
      <c r="C16" s="1" t="s">
        <v>67</v>
      </c>
      <c r="D16" s="7">
        <v>1978</v>
      </c>
      <c r="E16" s="1" t="s">
        <v>70</v>
      </c>
      <c r="F16" s="5">
        <v>0.0030555555555555557</v>
      </c>
      <c r="G16" s="5">
        <v>0.04123842592592592</v>
      </c>
      <c r="H16" s="5">
        <f t="shared" si="0"/>
        <v>0.03818287037037037</v>
      </c>
      <c r="I16" s="5">
        <v>0.06614583333333333</v>
      </c>
      <c r="J16" s="5">
        <f t="shared" si="1"/>
        <v>0.024907407407407413</v>
      </c>
      <c r="K16" s="5">
        <f t="shared" si="2"/>
        <v>0.06614583333333333</v>
      </c>
    </row>
    <row r="17" spans="1:11" ht="12.75">
      <c r="A17" s="7">
        <v>45</v>
      </c>
      <c r="B17" s="7">
        <v>8</v>
      </c>
      <c r="C17" s="1" t="s">
        <v>57</v>
      </c>
      <c r="D17" s="7">
        <v>1977</v>
      </c>
      <c r="E17" s="1" t="s">
        <v>58</v>
      </c>
      <c r="F17" s="5">
        <v>0.004143518518518519</v>
      </c>
      <c r="G17" s="5">
        <v>0.044085648148148145</v>
      </c>
      <c r="H17" s="5">
        <f t="shared" si="0"/>
        <v>0.039942129629629626</v>
      </c>
      <c r="I17" s="5">
        <v>0.0694212962962963</v>
      </c>
      <c r="J17" s="5">
        <f t="shared" si="1"/>
        <v>0.025335648148148156</v>
      </c>
      <c r="K17" s="5">
        <f t="shared" si="2"/>
        <v>0.0694212962962963</v>
      </c>
    </row>
    <row r="18" spans="1:11" ht="12.75">
      <c r="A18" s="7">
        <v>43</v>
      </c>
      <c r="B18" s="7">
        <v>9</v>
      </c>
      <c r="C18" s="1" t="s">
        <v>54</v>
      </c>
      <c r="D18" s="7">
        <v>1974</v>
      </c>
      <c r="E18" s="1" t="s">
        <v>55</v>
      </c>
      <c r="F18" s="5">
        <v>0.003344907407407407</v>
      </c>
      <c r="G18" s="5">
        <v>0.050590277777777776</v>
      </c>
      <c r="H18" s="5">
        <f t="shared" si="0"/>
        <v>0.04724537037037037</v>
      </c>
      <c r="I18" s="5">
        <v>0.07699074074074073</v>
      </c>
      <c r="J18" s="5">
        <f t="shared" si="1"/>
        <v>0.02640046296296296</v>
      </c>
      <c r="K18" s="5">
        <f t="shared" si="2"/>
        <v>0.07699074074074073</v>
      </c>
    </row>
    <row r="19" spans="1:11" ht="12.75">
      <c r="A19" s="7">
        <v>54</v>
      </c>
      <c r="B19" s="7">
        <v>10</v>
      </c>
      <c r="C19" s="1" t="s">
        <v>76</v>
      </c>
      <c r="D19" s="7">
        <v>1982</v>
      </c>
      <c r="E19" s="1" t="s">
        <v>33</v>
      </c>
      <c r="F19" s="5">
        <v>0.004236111111111111</v>
      </c>
      <c r="G19" s="5">
        <v>0.05289351851851851</v>
      </c>
      <c r="H19" s="5">
        <f t="shared" si="0"/>
        <v>0.0486574074074074</v>
      </c>
      <c r="I19" s="5">
        <v>0.0803125</v>
      </c>
      <c r="J19" s="5">
        <f t="shared" si="1"/>
        <v>0.027418981481481485</v>
      </c>
      <c r="K19" s="5">
        <f t="shared" si="2"/>
        <v>0.0803125</v>
      </c>
    </row>
    <row r="20" spans="1:11" ht="12.75">
      <c r="A20" s="7">
        <v>53</v>
      </c>
      <c r="B20" s="7">
        <v>11</v>
      </c>
      <c r="C20" s="1" t="s">
        <v>69</v>
      </c>
      <c r="D20" s="7">
        <v>1997</v>
      </c>
      <c r="E20" s="1" t="s">
        <v>70</v>
      </c>
      <c r="F20" s="5">
        <v>0.0034375</v>
      </c>
      <c r="G20" s="5">
        <v>0.051562500000000004</v>
      </c>
      <c r="H20" s="5">
        <f t="shared" si="0"/>
        <v>0.048125</v>
      </c>
      <c r="I20" s="5">
        <v>0.08158564814814816</v>
      </c>
      <c r="J20" s="5">
        <f t="shared" si="1"/>
        <v>0.030023148148148156</v>
      </c>
      <c r="K20" s="5">
        <f t="shared" si="2"/>
        <v>0.08158564814814816</v>
      </c>
    </row>
    <row r="21" spans="1:11" ht="12.75">
      <c r="A21" s="7">
        <v>46</v>
      </c>
      <c r="B21" s="7">
        <v>12</v>
      </c>
      <c r="C21" s="1" t="s">
        <v>64</v>
      </c>
      <c r="D21" s="7">
        <v>1965</v>
      </c>
      <c r="E21" s="1" t="s">
        <v>65</v>
      </c>
      <c r="F21" s="5">
        <v>0.005532407407407407</v>
      </c>
      <c r="G21" s="5">
        <v>0.06092592592592593</v>
      </c>
      <c r="H21" s="5">
        <f t="shared" si="0"/>
        <v>0.05539351851851852</v>
      </c>
      <c r="I21" s="5">
        <v>0.09619212962962963</v>
      </c>
      <c r="J21" s="5">
        <f t="shared" si="1"/>
        <v>0.035266203703703695</v>
      </c>
      <c r="K21" s="5">
        <f t="shared" si="2"/>
        <v>0.09619212962962963</v>
      </c>
    </row>
    <row r="22" spans="1:11" ht="12.75">
      <c r="A22" s="7">
        <v>42</v>
      </c>
      <c r="B22" s="7">
        <v>13</v>
      </c>
      <c r="C22" s="1" t="s">
        <v>43</v>
      </c>
      <c r="D22" s="7">
        <v>1981</v>
      </c>
      <c r="E22" s="1" t="s">
        <v>44</v>
      </c>
      <c r="F22" s="5">
        <v>0.0027083333333333334</v>
      </c>
      <c r="G22" s="5">
        <v>0.0546875</v>
      </c>
      <c r="H22" s="5">
        <f t="shared" si="0"/>
        <v>0.05197916666666667</v>
      </c>
      <c r="I22" s="5">
        <v>0.09282407407407407</v>
      </c>
      <c r="J22" s="5">
        <f t="shared" si="1"/>
        <v>0.03813657407407407</v>
      </c>
      <c r="K22" s="5">
        <f t="shared" si="2"/>
        <v>0.09282407407407407</v>
      </c>
    </row>
    <row r="23" spans="6:11" ht="12.75">
      <c r="F23" s="5"/>
      <c r="G23" s="5"/>
      <c r="H23" s="5"/>
      <c r="I23" s="5"/>
      <c r="J23" s="5"/>
      <c r="K23" s="5"/>
    </row>
    <row r="24" spans="6:11" ht="12.75">
      <c r="F24" s="5"/>
      <c r="G24" s="5"/>
      <c r="H24" s="5"/>
      <c r="I24" s="5"/>
      <c r="J24" s="5"/>
      <c r="K24" s="5"/>
    </row>
    <row r="25" spans="6:11" ht="12.75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130" zoomScaleNormal="130" zoomScalePageLayoutView="0" workbookViewId="0" topLeftCell="A7">
      <selection activeCell="Q7" sqref="Q7"/>
    </sheetView>
  </sheetViews>
  <sheetFormatPr defaultColWidth="9.00390625" defaultRowHeight="12.75"/>
  <cols>
    <col min="1" max="1" width="6.125" style="1" bestFit="1" customWidth="1"/>
    <col min="2" max="2" width="8.50390625" style="7" bestFit="1" customWidth="1"/>
    <col min="3" max="3" width="27.00390625" style="1" customWidth="1"/>
    <col min="4" max="4" width="8.50390625" style="7" bestFit="1" customWidth="1"/>
    <col min="5" max="5" width="26.125" style="1" bestFit="1" customWidth="1"/>
    <col min="6" max="11" width="10.375" style="1" customWidth="1"/>
    <col min="12" max="16384" width="9.375" style="1" customWidth="1"/>
  </cols>
  <sheetData>
    <row r="1" spans="1:11" ht="19.5" customHeight="1" thickBo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">
        <v>41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">
        <v>213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9.5" customHeigh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5.75">
      <c r="A8" s="45" t="s">
        <v>105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47</v>
      </c>
      <c r="B10" s="7" t="s">
        <v>207</v>
      </c>
      <c r="C10" s="1" t="s">
        <v>123</v>
      </c>
      <c r="D10" s="7">
        <v>1982</v>
      </c>
      <c r="E10" s="1" t="s">
        <v>25</v>
      </c>
      <c r="F10" s="5">
        <v>0.0026504629629629625</v>
      </c>
      <c r="G10" s="5">
        <v>0.03925925925925926</v>
      </c>
      <c r="H10" s="5">
        <f aca="true" t="shared" si="0" ref="H10:H18">G10-F10</f>
        <v>0.03660879629629629</v>
      </c>
      <c r="I10" s="5">
        <v>0.061643518518518514</v>
      </c>
      <c r="J10" s="5">
        <f aca="true" t="shared" si="1" ref="J10:J18">I10-H10-F10</f>
        <v>0.02238425925925926</v>
      </c>
      <c r="K10" s="5">
        <f aca="true" t="shared" si="2" ref="K10:K18">I10</f>
        <v>0.061643518518518514</v>
      </c>
    </row>
    <row r="11" spans="1:11" ht="12.75">
      <c r="A11" s="7">
        <v>60</v>
      </c>
      <c r="B11" s="7" t="s">
        <v>208</v>
      </c>
      <c r="C11" s="1" t="s">
        <v>182</v>
      </c>
      <c r="D11" s="7">
        <v>1989</v>
      </c>
      <c r="E11" s="1" t="s">
        <v>183</v>
      </c>
      <c r="F11" s="5">
        <v>0.0025578703703703705</v>
      </c>
      <c r="G11" s="5">
        <v>0.04821759259259259</v>
      </c>
      <c r="H11" s="5">
        <f t="shared" si="0"/>
        <v>0.04565972222222222</v>
      </c>
      <c r="I11" s="5">
        <v>0.0724537037037037</v>
      </c>
      <c r="J11" s="5">
        <f t="shared" si="1"/>
        <v>0.02423611111111111</v>
      </c>
      <c r="K11" s="5">
        <f t="shared" si="2"/>
        <v>0.0724537037037037</v>
      </c>
    </row>
    <row r="12" spans="1:11" ht="12.75">
      <c r="A12" s="7">
        <v>41</v>
      </c>
      <c r="B12" s="7" t="s">
        <v>209</v>
      </c>
      <c r="C12" s="1" t="s">
        <v>107</v>
      </c>
      <c r="D12" s="7">
        <v>1974</v>
      </c>
      <c r="E12" s="1" t="s">
        <v>108</v>
      </c>
      <c r="F12" s="5">
        <v>0.003194444444444444</v>
      </c>
      <c r="G12" s="5">
        <v>0.04868055555555556</v>
      </c>
      <c r="H12" s="5">
        <f t="shared" si="0"/>
        <v>0.045486111111111116</v>
      </c>
      <c r="I12" s="5">
        <v>0.07431712962962962</v>
      </c>
      <c r="J12" s="5">
        <f t="shared" si="1"/>
        <v>0.02563657407407406</v>
      </c>
      <c r="K12" s="5">
        <f t="shared" si="2"/>
        <v>0.07431712962962962</v>
      </c>
    </row>
    <row r="13" spans="1:11" ht="12.75">
      <c r="A13" s="7">
        <v>46</v>
      </c>
      <c r="B13" s="7" t="s">
        <v>210</v>
      </c>
      <c r="C13" s="1" t="s">
        <v>124</v>
      </c>
      <c r="D13" s="7">
        <v>1976</v>
      </c>
      <c r="E13" s="1" t="s">
        <v>125</v>
      </c>
      <c r="F13" s="5">
        <v>0.004085648148148148</v>
      </c>
      <c r="G13" s="5">
        <v>0.047071759259259265</v>
      </c>
      <c r="H13" s="5">
        <f t="shared" si="0"/>
        <v>0.042986111111111114</v>
      </c>
      <c r="I13" s="5">
        <v>0.0762037037037037</v>
      </c>
      <c r="J13" s="5">
        <f t="shared" si="1"/>
        <v>0.029131944444444443</v>
      </c>
      <c r="K13" s="5">
        <f t="shared" si="2"/>
        <v>0.0762037037037037</v>
      </c>
    </row>
    <row r="14" spans="1:11" ht="12.75">
      <c r="A14" s="7">
        <v>43</v>
      </c>
      <c r="B14" s="7" t="s">
        <v>211</v>
      </c>
      <c r="C14" s="1" t="s">
        <v>117</v>
      </c>
      <c r="D14" s="7">
        <v>1977</v>
      </c>
      <c r="E14" s="1" t="s">
        <v>23</v>
      </c>
      <c r="F14" s="5">
        <v>0.005324074074074075</v>
      </c>
      <c r="G14" s="5">
        <v>0.048900462962962965</v>
      </c>
      <c r="H14" s="5">
        <f t="shared" si="0"/>
        <v>0.04357638888888889</v>
      </c>
      <c r="I14" s="5">
        <v>0.07687500000000001</v>
      </c>
      <c r="J14" s="5">
        <f t="shared" si="1"/>
        <v>0.02797453703703705</v>
      </c>
      <c r="K14" s="5">
        <f t="shared" si="2"/>
        <v>0.07687500000000001</v>
      </c>
    </row>
    <row r="15" spans="1:11" ht="12.75">
      <c r="A15" s="7">
        <v>54</v>
      </c>
      <c r="B15" s="7" t="s">
        <v>214</v>
      </c>
      <c r="C15" s="1" t="s">
        <v>147</v>
      </c>
      <c r="D15" s="7">
        <v>1988</v>
      </c>
      <c r="E15" s="1" t="s">
        <v>143</v>
      </c>
      <c r="F15" s="5">
        <v>0.004166666666666667</v>
      </c>
      <c r="G15" s="5">
        <v>0.04988425925925926</v>
      </c>
      <c r="H15" s="5">
        <f t="shared" si="0"/>
        <v>0.045717592592592594</v>
      </c>
      <c r="I15" s="5">
        <v>0.07711805555555555</v>
      </c>
      <c r="J15" s="5">
        <f t="shared" si="1"/>
        <v>0.02723379629629629</v>
      </c>
      <c r="K15" s="5">
        <f t="shared" si="2"/>
        <v>0.07711805555555555</v>
      </c>
    </row>
    <row r="16" spans="1:11" ht="12.75">
      <c r="A16" s="7">
        <v>59</v>
      </c>
      <c r="B16" s="7" t="s">
        <v>215</v>
      </c>
      <c r="C16" s="1" t="s">
        <v>179</v>
      </c>
      <c r="D16" s="7">
        <v>1993</v>
      </c>
      <c r="E16" s="1" t="s">
        <v>23</v>
      </c>
      <c r="F16" s="5">
        <v>0.004039351851851852</v>
      </c>
      <c r="G16" s="5">
        <v>0.04888888888888889</v>
      </c>
      <c r="H16" s="5">
        <f t="shared" si="0"/>
        <v>0.04484953703703704</v>
      </c>
      <c r="I16" s="5">
        <v>0.07930555555555556</v>
      </c>
      <c r="J16" s="5">
        <f t="shared" si="1"/>
        <v>0.030416666666666665</v>
      </c>
      <c r="K16" s="5">
        <f t="shared" si="2"/>
        <v>0.07930555555555556</v>
      </c>
    </row>
    <row r="17" spans="1:11" ht="12.75">
      <c r="A17" s="7">
        <v>56</v>
      </c>
      <c r="B17" s="7" t="s">
        <v>216</v>
      </c>
      <c r="C17" s="1" t="s">
        <v>149</v>
      </c>
      <c r="D17" s="7">
        <v>1978</v>
      </c>
      <c r="E17" s="1" t="s">
        <v>23</v>
      </c>
      <c r="F17" s="5">
        <v>0.004861111111111111</v>
      </c>
      <c r="G17" s="5">
        <v>0.05413194444444444</v>
      </c>
      <c r="H17" s="5">
        <f t="shared" si="0"/>
        <v>0.04927083333333333</v>
      </c>
      <c r="I17" s="5">
        <v>0.07998842592592592</v>
      </c>
      <c r="J17" s="5">
        <f t="shared" si="1"/>
        <v>0.025856481481481477</v>
      </c>
      <c r="K17" s="5">
        <f t="shared" si="2"/>
        <v>0.07998842592592592</v>
      </c>
    </row>
    <row r="18" spans="1:11" ht="12.75">
      <c r="A18" s="7">
        <v>44</v>
      </c>
      <c r="B18" s="7" t="s">
        <v>217</v>
      </c>
      <c r="C18" s="1" t="s">
        <v>118</v>
      </c>
      <c r="D18" s="7">
        <v>1991</v>
      </c>
      <c r="E18" s="1" t="s">
        <v>25</v>
      </c>
      <c r="F18" s="5">
        <v>0.0036689814814814814</v>
      </c>
      <c r="G18" s="5">
        <v>0.05219907407407407</v>
      </c>
      <c r="H18" s="5">
        <f t="shared" si="0"/>
        <v>0.04853009259259259</v>
      </c>
      <c r="I18" s="5">
        <v>0.08160879629629629</v>
      </c>
      <c r="J18" s="5">
        <f t="shared" si="1"/>
        <v>0.02940972222222222</v>
      </c>
      <c r="K18" s="5">
        <f t="shared" si="2"/>
        <v>0.08160879629629629</v>
      </c>
    </row>
    <row r="20" spans="1:11" ht="15.75">
      <c r="A20" s="45" t="s">
        <v>39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12.75">
      <c r="A21" s="8" t="s">
        <v>9</v>
      </c>
      <c r="B21" s="9" t="s">
        <v>10</v>
      </c>
      <c r="C21" s="8" t="s">
        <v>12</v>
      </c>
      <c r="D21" s="10" t="s">
        <v>11</v>
      </c>
      <c r="E21" s="8" t="s">
        <v>13</v>
      </c>
      <c r="F21" s="11" t="s">
        <v>1</v>
      </c>
      <c r="G21" s="11" t="s">
        <v>34</v>
      </c>
      <c r="H21" s="11" t="s">
        <v>2</v>
      </c>
      <c r="I21" s="11" t="s">
        <v>35</v>
      </c>
      <c r="J21" s="11" t="s">
        <v>3</v>
      </c>
      <c r="K21" s="11" t="s">
        <v>4</v>
      </c>
    </row>
    <row r="22" spans="1:11" ht="12.75">
      <c r="A22" s="7">
        <v>57</v>
      </c>
      <c r="B22" s="7" t="s">
        <v>207</v>
      </c>
      <c r="C22" s="1" t="s">
        <v>174</v>
      </c>
      <c r="D22" s="7">
        <v>2002</v>
      </c>
      <c r="E22" s="1" t="s">
        <v>175</v>
      </c>
      <c r="F22" s="5">
        <v>0.002384259259259259</v>
      </c>
      <c r="G22" s="5">
        <v>0.03846064814814815</v>
      </c>
      <c r="H22" s="5">
        <f aca="true" t="shared" si="3" ref="H22:H29">G22-F22</f>
        <v>0.03607638888888889</v>
      </c>
      <c r="I22" s="5">
        <v>0.06494212962962963</v>
      </c>
      <c r="J22" s="5">
        <f aca="true" t="shared" si="4" ref="J22:J29">I22-H22-F22</f>
        <v>0.02648148148148148</v>
      </c>
      <c r="K22" s="5">
        <f aca="true" t="shared" si="5" ref="K22:K29">I22</f>
        <v>0.06494212962962963</v>
      </c>
    </row>
    <row r="23" spans="1:11" ht="12.75">
      <c r="A23" s="7">
        <v>51</v>
      </c>
      <c r="B23" s="7" t="s">
        <v>208</v>
      </c>
      <c r="C23" s="1" t="s">
        <v>144</v>
      </c>
      <c r="D23" s="7">
        <v>1963</v>
      </c>
      <c r="E23" s="1" t="s">
        <v>23</v>
      </c>
      <c r="F23" s="5">
        <v>0.004189814814814815</v>
      </c>
      <c r="G23" s="5">
        <v>0.044062500000000004</v>
      </c>
      <c r="H23" s="5">
        <f t="shared" si="3"/>
        <v>0.03987268518518519</v>
      </c>
      <c r="I23" s="5">
        <v>0.06702546296296297</v>
      </c>
      <c r="J23" s="5">
        <f t="shared" si="4"/>
        <v>0.022962962962962963</v>
      </c>
      <c r="K23" s="5">
        <f t="shared" si="5"/>
        <v>0.06702546296296297</v>
      </c>
    </row>
    <row r="24" spans="1:11" ht="12.75">
      <c r="A24" s="7">
        <v>55</v>
      </c>
      <c r="B24" s="7" t="s">
        <v>209</v>
      </c>
      <c r="C24" s="1" t="s">
        <v>140</v>
      </c>
      <c r="D24" s="7">
        <v>1992</v>
      </c>
      <c r="E24" s="1" t="s">
        <v>141</v>
      </c>
      <c r="F24" s="5">
        <v>0.0046875</v>
      </c>
      <c r="G24" s="5">
        <v>0.06490740740740741</v>
      </c>
      <c r="H24" s="5">
        <f t="shared" si="3"/>
        <v>0.060219907407407416</v>
      </c>
      <c r="I24" s="5">
        <v>0.06751157407407408</v>
      </c>
      <c r="J24" s="5">
        <f t="shared" si="4"/>
        <v>0.0026041666666666687</v>
      </c>
      <c r="K24" s="5">
        <f t="shared" si="5"/>
        <v>0.06751157407407408</v>
      </c>
    </row>
    <row r="25" spans="1:11" ht="12.75">
      <c r="A25" s="7">
        <v>53</v>
      </c>
      <c r="B25" s="7" t="s">
        <v>210</v>
      </c>
      <c r="C25" s="1" t="s">
        <v>142</v>
      </c>
      <c r="D25" s="7">
        <v>1988</v>
      </c>
      <c r="E25" s="1" t="s">
        <v>143</v>
      </c>
      <c r="F25" s="5">
        <v>0.005092592592592592</v>
      </c>
      <c r="G25" s="5">
        <v>0.044363425925925924</v>
      </c>
      <c r="H25" s="5">
        <f t="shared" si="3"/>
        <v>0.03927083333333333</v>
      </c>
      <c r="I25" s="5">
        <v>0.07123842592592593</v>
      </c>
      <c r="J25" s="5">
        <f t="shared" si="4"/>
        <v>0.026875000000000003</v>
      </c>
      <c r="K25" s="5">
        <f t="shared" si="5"/>
        <v>0.07123842592592593</v>
      </c>
    </row>
    <row r="26" spans="1:11" ht="12.75">
      <c r="A26" s="7">
        <v>45</v>
      </c>
      <c r="B26" s="7" t="s">
        <v>211</v>
      </c>
      <c r="C26" s="1" t="s">
        <v>119</v>
      </c>
      <c r="D26" s="7">
        <v>1988</v>
      </c>
      <c r="E26" s="1" t="s">
        <v>23</v>
      </c>
      <c r="F26" s="5">
        <v>0.0038657407407407408</v>
      </c>
      <c r="G26" s="5">
        <v>0.044363425925925924</v>
      </c>
      <c r="H26" s="5">
        <f t="shared" si="3"/>
        <v>0.040497685185185185</v>
      </c>
      <c r="I26" s="5">
        <v>0.07423611111111111</v>
      </c>
      <c r="J26" s="5">
        <f t="shared" si="4"/>
        <v>0.02987268518518519</v>
      </c>
      <c r="K26" s="5">
        <f t="shared" si="5"/>
        <v>0.07423611111111111</v>
      </c>
    </row>
    <row r="27" spans="1:11" ht="12.75">
      <c r="A27" s="7">
        <v>58</v>
      </c>
      <c r="B27" s="7" t="s">
        <v>214</v>
      </c>
      <c r="C27" s="1" t="s">
        <v>171</v>
      </c>
      <c r="D27" s="7">
        <v>1979</v>
      </c>
      <c r="E27" s="1" t="s">
        <v>172</v>
      </c>
      <c r="F27" s="5">
        <v>0.0037384259259259263</v>
      </c>
      <c r="G27" s="5">
        <v>0.04703703703703704</v>
      </c>
      <c r="H27" s="5">
        <f t="shared" si="3"/>
        <v>0.04329861111111111</v>
      </c>
      <c r="I27" s="5">
        <v>0.0771875</v>
      </c>
      <c r="J27" s="5">
        <f t="shared" si="4"/>
        <v>0.030150462962962973</v>
      </c>
      <c r="K27" s="5">
        <f t="shared" si="5"/>
        <v>0.0771875</v>
      </c>
    </row>
    <row r="28" spans="1:11" ht="12.75">
      <c r="A28" s="7">
        <v>62</v>
      </c>
      <c r="B28" s="7" t="s">
        <v>215</v>
      </c>
      <c r="C28" s="1" t="s">
        <v>205</v>
      </c>
      <c r="D28" s="7">
        <v>1973</v>
      </c>
      <c r="E28" s="1" t="s">
        <v>206</v>
      </c>
      <c r="F28" s="5">
        <v>0.006631944444444445</v>
      </c>
      <c r="G28" s="5">
        <v>0.05393518518518519</v>
      </c>
      <c r="H28" s="5">
        <f t="shared" si="3"/>
        <v>0.04730324074074074</v>
      </c>
      <c r="I28" s="5">
        <v>0.0804861111111111</v>
      </c>
      <c r="J28" s="5">
        <f t="shared" si="4"/>
        <v>0.02655092592592592</v>
      </c>
      <c r="K28" s="5">
        <f t="shared" si="5"/>
        <v>0.0804861111111111</v>
      </c>
    </row>
    <row r="29" spans="1:11" ht="12.75">
      <c r="A29" s="7">
        <v>61</v>
      </c>
      <c r="B29" s="7" t="s">
        <v>216</v>
      </c>
      <c r="C29" s="1" t="s">
        <v>193</v>
      </c>
      <c r="D29" s="7">
        <v>1997</v>
      </c>
      <c r="E29" s="1" t="s">
        <v>194</v>
      </c>
      <c r="F29" s="5">
        <v>0.011111111111111112</v>
      </c>
      <c r="G29" s="5">
        <v>0.05862268518518519</v>
      </c>
      <c r="H29" s="5">
        <f t="shared" si="3"/>
        <v>0.047511574074074074</v>
      </c>
      <c r="I29" s="5">
        <v>0.10005787037037038</v>
      </c>
      <c r="J29" s="5">
        <f t="shared" si="4"/>
        <v>0.04143518518518519</v>
      </c>
      <c r="K29" s="5">
        <f t="shared" si="5"/>
        <v>0.10005787037037038</v>
      </c>
    </row>
    <row r="30" spans="1:11" ht="12.75">
      <c r="A30" s="7">
        <v>48</v>
      </c>
      <c r="C30" s="1" t="s">
        <v>132</v>
      </c>
      <c r="D30" s="7">
        <v>1954</v>
      </c>
      <c r="E30" s="1" t="s">
        <v>33</v>
      </c>
      <c r="F30" s="5">
        <v>0.004432870370370371</v>
      </c>
      <c r="G30" s="44" t="s">
        <v>90</v>
      </c>
      <c r="H30" s="44"/>
      <c r="I30" s="44"/>
      <c r="J30" s="44"/>
      <c r="K30" s="44"/>
    </row>
    <row r="31" spans="1:11" ht="12.75">
      <c r="A31" s="7"/>
      <c r="F31" s="5"/>
      <c r="G31" s="5"/>
      <c r="H31" s="5"/>
      <c r="I31" s="5"/>
      <c r="J31" s="5"/>
      <c r="K31" s="5"/>
    </row>
    <row r="32" spans="1:11" ht="12.75">
      <c r="A32" s="7"/>
      <c r="F32" s="5"/>
      <c r="G32" s="5"/>
      <c r="H32" s="5"/>
      <c r="I32" s="5"/>
      <c r="J32" s="5"/>
      <c r="K32" s="5"/>
    </row>
    <row r="33" spans="1:11" ht="12.75">
      <c r="A33" s="7"/>
      <c r="F33" s="5"/>
      <c r="G33" s="5"/>
      <c r="H33" s="5"/>
      <c r="I33" s="5"/>
      <c r="J33" s="5"/>
      <c r="K33" s="5"/>
    </row>
    <row r="34" spans="1:11" ht="12.75">
      <c r="A34" s="7"/>
      <c r="F34" s="5"/>
      <c r="G34" s="5"/>
      <c r="H34" s="5"/>
      <c r="I34" s="5"/>
      <c r="J34" s="5"/>
      <c r="K34" s="5"/>
    </row>
    <row r="35" spans="1:11" ht="12.75">
      <c r="A35" s="7"/>
      <c r="F35" s="5"/>
      <c r="G35" s="5"/>
      <c r="H35" s="5"/>
      <c r="I35" s="5"/>
      <c r="J35" s="5"/>
      <c r="K35" s="5"/>
    </row>
    <row r="36" spans="1:11" ht="12.75">
      <c r="A36" s="7"/>
      <c r="F36" s="5"/>
      <c r="G36" s="5"/>
      <c r="H36" s="5"/>
      <c r="I36" s="5"/>
      <c r="J36" s="5"/>
      <c r="K36" s="5"/>
    </row>
    <row r="37" spans="1:11" ht="12.75">
      <c r="A37" s="7"/>
      <c r="F37" s="5"/>
      <c r="G37" s="5"/>
      <c r="H37" s="5"/>
      <c r="I37" s="5"/>
      <c r="J37" s="5"/>
      <c r="K37" s="5"/>
    </row>
    <row r="38" spans="1:11" ht="12.75">
      <c r="A38" s="7"/>
      <c r="F38" s="5"/>
      <c r="G38" s="5"/>
      <c r="H38" s="5"/>
      <c r="I38" s="5"/>
      <c r="J38" s="5"/>
      <c r="K38" s="5"/>
    </row>
    <row r="39" spans="1:11" ht="12.75">
      <c r="A39" s="7"/>
      <c r="F39" s="5"/>
      <c r="G39" s="5"/>
      <c r="H39" s="5"/>
      <c r="I39" s="5"/>
      <c r="J39" s="5"/>
      <c r="K39" s="5"/>
    </row>
    <row r="40" spans="6:11" ht="12.75">
      <c r="F40" s="5"/>
      <c r="G40" s="5"/>
      <c r="H40" s="5"/>
      <c r="I40" s="5"/>
      <c r="J40" s="5"/>
      <c r="K40" s="5"/>
    </row>
    <row r="41" spans="6:11" ht="12.75">
      <c r="F41" s="5"/>
      <c r="G41" s="5"/>
      <c r="H41" s="5"/>
      <c r="I41" s="5"/>
      <c r="J41" s="5"/>
      <c r="K41" s="5"/>
    </row>
    <row r="42" spans="6:11" ht="12.75">
      <c r="F42" s="5"/>
      <c r="G42" s="5"/>
      <c r="H42" s="5"/>
      <c r="I42" s="5"/>
      <c r="J42" s="5"/>
      <c r="K42" s="5"/>
    </row>
  </sheetData>
  <sheetProtection/>
  <mergeCells count="9">
    <mergeCell ref="G30:K30"/>
    <mergeCell ref="A8:K8"/>
    <mergeCell ref="A20:K20"/>
    <mergeCell ref="A5:K5"/>
    <mergeCell ref="A1:K1"/>
    <mergeCell ref="A2:K2"/>
    <mergeCell ref="A3:K3"/>
    <mergeCell ref="A4:K4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125" zoomScaleNormal="125" zoomScalePageLayoutView="0" workbookViewId="0" topLeftCell="A13">
      <selection activeCell="F12" sqref="F12"/>
    </sheetView>
  </sheetViews>
  <sheetFormatPr defaultColWidth="9.00390625" defaultRowHeight="12.75"/>
  <cols>
    <col min="1" max="1" width="32.875" style="1" customWidth="1"/>
    <col min="2" max="2" width="8.875" style="1" customWidth="1"/>
    <col min="3" max="3" width="9.00390625" style="7" customWidth="1"/>
    <col min="4" max="4" width="29.375" style="1" customWidth="1"/>
    <col min="5" max="5" width="9.375" style="7" customWidth="1"/>
    <col min="6" max="6" width="27.125" style="1" customWidth="1"/>
    <col min="7" max="10" width="9.625" style="1" customWidth="1"/>
    <col min="11" max="11" width="9.375" style="1" customWidth="1"/>
    <col min="12" max="12" width="10.50390625" style="1" bestFit="1" customWidth="1"/>
    <col min="13" max="16384" width="9.375" style="1" customWidth="1"/>
  </cols>
  <sheetData>
    <row r="1" spans="1:12" ht="19.5" customHeight="1" thickBot="1">
      <c r="A1" s="37" t="str">
        <f>DLOUHÁ!A1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s="2" customFormat="1" ht="19.5" customHeight="1">
      <c r="A2" s="40" t="str">
        <f>KRÁTKÁ!A2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9.5" customHeight="1">
      <c r="A3" s="41" t="str">
        <f>KRÁTKÁ!A3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9.5" customHeight="1">
      <c r="A4" s="42" t="str">
        <f>KRÁTKÁ!A4</f>
        <v>300 m plavání, 22 km kolo MTB, 6,5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9.5" customHeight="1">
      <c r="A5" s="43" t="str">
        <f>KRÁTKÁ!A5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s="12" customFormat="1" ht="19.5" customHeight="1">
      <c r="A6" s="43" t="str">
        <f>KRÁTKÁ!A6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12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 customHeight="1">
      <c r="A8" s="46" t="s">
        <v>99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</row>
    <row r="9" spans="1:12" ht="16.5" customHeight="1">
      <c r="A9" s="32" t="s">
        <v>98</v>
      </c>
      <c r="B9" s="8" t="s">
        <v>9</v>
      </c>
      <c r="C9" s="9" t="s">
        <v>10</v>
      </c>
      <c r="D9" s="8" t="s">
        <v>12</v>
      </c>
      <c r="E9" s="10" t="s">
        <v>11</v>
      </c>
      <c r="F9" s="8" t="s">
        <v>13</v>
      </c>
      <c r="G9" s="11" t="s">
        <v>1</v>
      </c>
      <c r="H9" s="11" t="s">
        <v>34</v>
      </c>
      <c r="I9" s="11" t="s">
        <v>2</v>
      </c>
      <c r="J9" s="11" t="s">
        <v>35</v>
      </c>
      <c r="K9" s="11" t="s">
        <v>3</v>
      </c>
      <c r="L9" s="33" t="s">
        <v>4</v>
      </c>
    </row>
    <row r="10" spans="1:12" ht="12.75">
      <c r="A10" s="49" t="s">
        <v>204</v>
      </c>
      <c r="B10" s="51">
        <v>86</v>
      </c>
      <c r="C10" s="51" t="s">
        <v>207</v>
      </c>
      <c r="D10" s="21" t="s">
        <v>212</v>
      </c>
      <c r="E10" s="20">
        <v>1993</v>
      </c>
      <c r="F10" s="21"/>
      <c r="G10" s="53">
        <v>0.0034953703703703705</v>
      </c>
      <c r="H10" s="53">
        <v>0.04263888888888889</v>
      </c>
      <c r="I10" s="53">
        <f>H10-G10</f>
        <v>0.03914351851851852</v>
      </c>
      <c r="J10" s="53">
        <v>0.06310185185185185</v>
      </c>
      <c r="K10" s="53">
        <f>J10-I10-G10</f>
        <v>0.02046296296296296</v>
      </c>
      <c r="L10" s="55">
        <f>J10</f>
        <v>0.06310185185185185</v>
      </c>
    </row>
    <row r="11" spans="1:12" ht="12.75">
      <c r="A11" s="49"/>
      <c r="B11" s="51"/>
      <c r="C11" s="51"/>
      <c r="D11" s="21" t="s">
        <v>189</v>
      </c>
      <c r="E11" s="20">
        <v>1984</v>
      </c>
      <c r="F11" s="21"/>
      <c r="G11" s="53"/>
      <c r="H11" s="53"/>
      <c r="I11" s="53"/>
      <c r="J11" s="53"/>
      <c r="K11" s="53"/>
      <c r="L11" s="55"/>
    </row>
    <row r="12" spans="1:12" ht="12.75">
      <c r="A12" s="50"/>
      <c r="B12" s="52"/>
      <c r="C12" s="52"/>
      <c r="D12" s="24" t="s">
        <v>190</v>
      </c>
      <c r="E12" s="23">
        <v>1964</v>
      </c>
      <c r="F12" s="24"/>
      <c r="G12" s="54"/>
      <c r="H12" s="54"/>
      <c r="I12" s="54"/>
      <c r="J12" s="54"/>
      <c r="K12" s="54"/>
      <c r="L12" s="56"/>
    </row>
    <row r="13" spans="1:12" ht="12.75">
      <c r="A13" s="25"/>
      <c r="B13" s="20"/>
      <c r="C13" s="20"/>
      <c r="D13" s="21"/>
      <c r="E13" s="20"/>
      <c r="F13" s="21"/>
      <c r="G13" s="22"/>
      <c r="H13" s="22"/>
      <c r="I13" s="22"/>
      <c r="J13" s="22"/>
      <c r="K13" s="22"/>
      <c r="L13" s="22"/>
    </row>
    <row r="14" spans="1:12" ht="16.5" customHeight="1">
      <c r="A14" s="46" t="s">
        <v>100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12" ht="16.5" customHeight="1">
      <c r="A15" s="32" t="s">
        <v>98</v>
      </c>
      <c r="B15" s="8" t="s">
        <v>9</v>
      </c>
      <c r="C15" s="9" t="s">
        <v>10</v>
      </c>
      <c r="D15" s="8" t="s">
        <v>12</v>
      </c>
      <c r="E15" s="10" t="s">
        <v>11</v>
      </c>
      <c r="F15" s="8" t="s">
        <v>13</v>
      </c>
      <c r="G15" s="11" t="s">
        <v>1</v>
      </c>
      <c r="H15" s="11" t="s">
        <v>34</v>
      </c>
      <c r="I15" s="11" t="s">
        <v>2</v>
      </c>
      <c r="J15" s="11" t="s">
        <v>35</v>
      </c>
      <c r="K15" s="11" t="s">
        <v>3</v>
      </c>
      <c r="L15" s="33" t="s">
        <v>4</v>
      </c>
    </row>
    <row r="16" spans="1:12" ht="12.75">
      <c r="A16" s="49" t="s">
        <v>164</v>
      </c>
      <c r="B16" s="51">
        <v>83</v>
      </c>
      <c r="C16" s="51" t="s">
        <v>208</v>
      </c>
      <c r="D16" s="21" t="s">
        <v>165</v>
      </c>
      <c r="E16" s="20">
        <v>1950</v>
      </c>
      <c r="F16" s="21"/>
      <c r="G16" s="53">
        <v>0.004965277777777778</v>
      </c>
      <c r="H16" s="53">
        <v>0.042777777777777776</v>
      </c>
      <c r="I16" s="53">
        <f>H16-G16</f>
        <v>0.0378125</v>
      </c>
      <c r="J16" s="53">
        <v>0.062129629629629625</v>
      </c>
      <c r="K16" s="53">
        <f>J16-I16-G16</f>
        <v>0.01935185185185185</v>
      </c>
      <c r="L16" s="55">
        <f>J16</f>
        <v>0.062129629629629625</v>
      </c>
    </row>
    <row r="17" spans="1:12" ht="12.75">
      <c r="A17" s="49"/>
      <c r="B17" s="51"/>
      <c r="C17" s="51"/>
      <c r="D17" s="21" t="s">
        <v>166</v>
      </c>
      <c r="E17" s="20">
        <v>1950</v>
      </c>
      <c r="F17" s="21"/>
      <c r="G17" s="53"/>
      <c r="H17" s="53"/>
      <c r="I17" s="53"/>
      <c r="J17" s="53"/>
      <c r="K17" s="53"/>
      <c r="L17" s="55"/>
    </row>
    <row r="18" spans="1:12" ht="12.75">
      <c r="A18" s="50"/>
      <c r="B18" s="52"/>
      <c r="C18" s="52"/>
      <c r="D18" s="24" t="s">
        <v>167</v>
      </c>
      <c r="E18" s="23">
        <v>1960</v>
      </c>
      <c r="F18" s="24"/>
      <c r="G18" s="54"/>
      <c r="H18" s="54"/>
      <c r="I18" s="54"/>
      <c r="J18" s="54"/>
      <c r="K18" s="54"/>
      <c r="L18" s="56"/>
    </row>
    <row r="19" spans="1:12" ht="12.75">
      <c r="A19" s="49" t="s">
        <v>196</v>
      </c>
      <c r="B19" s="51">
        <v>89</v>
      </c>
      <c r="C19" s="51" t="s">
        <v>207</v>
      </c>
      <c r="D19" s="21" t="s">
        <v>197</v>
      </c>
      <c r="E19" s="20">
        <v>1976</v>
      </c>
      <c r="F19" s="21"/>
      <c r="G19" s="53">
        <v>0.0035069444444444445</v>
      </c>
      <c r="H19" s="53">
        <v>0.03857638888888889</v>
      </c>
      <c r="I19" s="53">
        <f>H19-G19</f>
        <v>0.035069444444444445</v>
      </c>
      <c r="J19" s="53">
        <v>0.05877314814814815</v>
      </c>
      <c r="K19" s="53">
        <f>J19-I19-G19</f>
        <v>0.02019675925925926</v>
      </c>
      <c r="L19" s="55">
        <f>J19</f>
        <v>0.05877314814814815</v>
      </c>
    </row>
    <row r="20" spans="1:12" ht="12.75">
      <c r="A20" s="49"/>
      <c r="B20" s="51"/>
      <c r="C20" s="51"/>
      <c r="D20" s="21" t="s">
        <v>198</v>
      </c>
      <c r="E20" s="20">
        <v>1977</v>
      </c>
      <c r="F20" s="21"/>
      <c r="G20" s="53"/>
      <c r="H20" s="53"/>
      <c r="I20" s="53"/>
      <c r="J20" s="53"/>
      <c r="K20" s="53"/>
      <c r="L20" s="55"/>
    </row>
    <row r="21" spans="1:12" ht="12.75">
      <c r="A21" s="50"/>
      <c r="B21" s="52"/>
      <c r="C21" s="52"/>
      <c r="D21" s="24" t="s">
        <v>199</v>
      </c>
      <c r="E21" s="23">
        <v>1973</v>
      </c>
      <c r="F21" s="24"/>
      <c r="G21" s="54"/>
      <c r="H21" s="54"/>
      <c r="I21" s="54"/>
      <c r="J21" s="54"/>
      <c r="K21" s="54"/>
      <c r="L21" s="56"/>
    </row>
    <row r="23" spans="1:12" ht="16.5" customHeight="1">
      <c r="A23" s="46" t="s">
        <v>101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</row>
    <row r="24" spans="1:12" ht="16.5" customHeight="1">
      <c r="A24" s="32" t="s">
        <v>98</v>
      </c>
      <c r="B24" s="8" t="s">
        <v>9</v>
      </c>
      <c r="C24" s="9" t="s">
        <v>10</v>
      </c>
      <c r="D24" s="8" t="s">
        <v>12</v>
      </c>
      <c r="E24" s="10" t="s">
        <v>11</v>
      </c>
      <c r="F24" s="8" t="s">
        <v>13</v>
      </c>
      <c r="G24" s="11" t="s">
        <v>1</v>
      </c>
      <c r="H24" s="11" t="s">
        <v>34</v>
      </c>
      <c r="I24" s="11" t="s">
        <v>2</v>
      </c>
      <c r="J24" s="11" t="s">
        <v>35</v>
      </c>
      <c r="K24" s="11" t="s">
        <v>3</v>
      </c>
      <c r="L24" s="33" t="s">
        <v>4</v>
      </c>
    </row>
    <row r="25" spans="1:12" ht="12.75">
      <c r="A25" s="49" t="s">
        <v>120</v>
      </c>
      <c r="B25" s="51">
        <v>81</v>
      </c>
      <c r="C25" s="51" t="s">
        <v>208</v>
      </c>
      <c r="D25" s="21" t="s">
        <v>121</v>
      </c>
      <c r="E25" s="20">
        <v>1978</v>
      </c>
      <c r="F25" s="21"/>
      <c r="G25" s="53">
        <v>0.003194444444444444</v>
      </c>
      <c r="H25" s="53">
        <v>0.038877314814814816</v>
      </c>
      <c r="I25" s="53">
        <f>H25-G25</f>
        <v>0.03568287037037037</v>
      </c>
      <c r="J25" s="53">
        <v>0.057986111111111106</v>
      </c>
      <c r="K25" s="53">
        <f>J25-I25-G25</f>
        <v>0.01910879629629629</v>
      </c>
      <c r="L25" s="55">
        <f>J25</f>
        <v>0.057986111111111106</v>
      </c>
    </row>
    <row r="26" spans="1:12" ht="12.75">
      <c r="A26" s="49"/>
      <c r="B26" s="51"/>
      <c r="C26" s="51"/>
      <c r="D26" s="21" t="s">
        <v>122</v>
      </c>
      <c r="E26" s="20">
        <v>1982</v>
      </c>
      <c r="F26" s="21"/>
      <c r="G26" s="53"/>
      <c r="H26" s="53"/>
      <c r="I26" s="53"/>
      <c r="J26" s="53"/>
      <c r="K26" s="53"/>
      <c r="L26" s="55"/>
    </row>
    <row r="27" spans="1:12" ht="12.75">
      <c r="A27" s="50"/>
      <c r="B27" s="52"/>
      <c r="C27" s="52"/>
      <c r="D27" s="24"/>
      <c r="E27" s="23"/>
      <c r="F27" s="24"/>
      <c r="G27" s="54"/>
      <c r="H27" s="54"/>
      <c r="I27" s="54"/>
      <c r="J27" s="54"/>
      <c r="K27" s="54"/>
      <c r="L27" s="56"/>
    </row>
    <row r="28" spans="1:12" ht="12.75">
      <c r="A28" s="49" t="s">
        <v>5</v>
      </c>
      <c r="B28" s="51">
        <v>82</v>
      </c>
      <c r="C28" s="51" t="s">
        <v>210</v>
      </c>
      <c r="D28" s="21" t="s">
        <v>136</v>
      </c>
      <c r="E28" s="20">
        <v>1950</v>
      </c>
      <c r="F28" s="21"/>
      <c r="G28" s="53">
        <v>0.004641203703703704</v>
      </c>
      <c r="H28" s="53">
        <v>0.04569444444444445</v>
      </c>
      <c r="I28" s="53">
        <f>H28-G28</f>
        <v>0.041053240740740744</v>
      </c>
      <c r="J28" s="53">
        <v>0.07165509259259259</v>
      </c>
      <c r="K28" s="53">
        <f>J28-I28-G28</f>
        <v>0.025960648148148142</v>
      </c>
      <c r="L28" s="55">
        <f>J28</f>
        <v>0.07165509259259259</v>
      </c>
    </row>
    <row r="29" spans="1:12" ht="12.75">
      <c r="A29" s="49"/>
      <c r="B29" s="51"/>
      <c r="C29" s="51"/>
      <c r="D29" s="21" t="s">
        <v>137</v>
      </c>
      <c r="E29" s="20">
        <v>1973</v>
      </c>
      <c r="F29" s="21"/>
      <c r="G29" s="53"/>
      <c r="H29" s="53"/>
      <c r="I29" s="53"/>
      <c r="J29" s="53"/>
      <c r="K29" s="53"/>
      <c r="L29" s="55"/>
    </row>
    <row r="30" spans="1:12" ht="12.75">
      <c r="A30" s="50"/>
      <c r="B30" s="52"/>
      <c r="C30" s="52"/>
      <c r="D30" s="24"/>
      <c r="E30" s="23"/>
      <c r="F30" s="24"/>
      <c r="G30" s="54"/>
      <c r="H30" s="54"/>
      <c r="I30" s="54"/>
      <c r="J30" s="54"/>
      <c r="K30" s="54"/>
      <c r="L30" s="56"/>
    </row>
    <row r="31" spans="1:12" ht="12.75">
      <c r="A31" s="49" t="s">
        <v>168</v>
      </c>
      <c r="B31" s="51">
        <v>84</v>
      </c>
      <c r="C31" s="51" t="s">
        <v>207</v>
      </c>
      <c r="D31" s="21" t="s">
        <v>169</v>
      </c>
      <c r="E31" s="20">
        <v>1982</v>
      </c>
      <c r="F31" s="21"/>
      <c r="G31" s="53">
        <v>0.003252314814814815</v>
      </c>
      <c r="H31" s="53">
        <v>0.03136574074074074</v>
      </c>
      <c r="I31" s="53">
        <f>H31-G31</f>
        <v>0.028113425925925927</v>
      </c>
      <c r="J31" s="53">
        <v>0.04677083333333334</v>
      </c>
      <c r="K31" s="53">
        <f>J31-I31-G31</f>
        <v>0.015405092592592595</v>
      </c>
      <c r="L31" s="55">
        <f>J31</f>
        <v>0.04677083333333334</v>
      </c>
    </row>
    <row r="32" spans="1:12" ht="12.75">
      <c r="A32" s="49"/>
      <c r="B32" s="51"/>
      <c r="C32" s="51"/>
      <c r="D32" s="21" t="s">
        <v>170</v>
      </c>
      <c r="E32" s="20">
        <v>1983</v>
      </c>
      <c r="F32" s="21"/>
      <c r="G32" s="53"/>
      <c r="H32" s="53"/>
      <c r="I32" s="53"/>
      <c r="J32" s="53"/>
      <c r="K32" s="53"/>
      <c r="L32" s="55"/>
    </row>
    <row r="33" spans="1:12" ht="12.75">
      <c r="A33" s="50"/>
      <c r="B33" s="52"/>
      <c r="C33" s="52"/>
      <c r="D33" s="24" t="s">
        <v>176</v>
      </c>
      <c r="E33" s="23">
        <v>1992</v>
      </c>
      <c r="F33" s="24"/>
      <c r="G33" s="54"/>
      <c r="H33" s="54"/>
      <c r="I33" s="54"/>
      <c r="J33" s="54"/>
      <c r="K33" s="54"/>
      <c r="L33" s="56"/>
    </row>
    <row r="34" spans="1:12" ht="12.75">
      <c r="A34" s="49" t="s">
        <v>185</v>
      </c>
      <c r="B34" s="51">
        <v>85</v>
      </c>
      <c r="C34" s="51" t="s">
        <v>211</v>
      </c>
      <c r="D34" s="21" t="s">
        <v>186</v>
      </c>
      <c r="E34" s="20">
        <v>1975</v>
      </c>
      <c r="F34" s="21"/>
      <c r="G34" s="53">
        <v>0.0026388888888888885</v>
      </c>
      <c r="H34" s="53">
        <v>0.04842592592592593</v>
      </c>
      <c r="I34" s="53">
        <f>H34-G34</f>
        <v>0.04578703703703704</v>
      </c>
      <c r="J34" s="53">
        <v>0.07784722222222222</v>
      </c>
      <c r="K34" s="53">
        <f>J34-I34-G34</f>
        <v>0.02942129629629629</v>
      </c>
      <c r="L34" s="55">
        <f>J34</f>
        <v>0.07784722222222222</v>
      </c>
    </row>
    <row r="35" spans="1:12" ht="12.75">
      <c r="A35" s="49"/>
      <c r="B35" s="51"/>
      <c r="C35" s="51"/>
      <c r="D35" s="21" t="s">
        <v>187</v>
      </c>
      <c r="E35" s="20">
        <v>1979</v>
      </c>
      <c r="F35" s="21"/>
      <c r="G35" s="53"/>
      <c r="H35" s="53"/>
      <c r="I35" s="53"/>
      <c r="J35" s="53"/>
      <c r="K35" s="53"/>
      <c r="L35" s="55"/>
    </row>
    <row r="36" spans="1:12" ht="12.75">
      <c r="A36" s="50"/>
      <c r="B36" s="52"/>
      <c r="C36" s="52"/>
      <c r="D36" s="24" t="s">
        <v>188</v>
      </c>
      <c r="E36" s="23">
        <v>1976</v>
      </c>
      <c r="F36" s="24"/>
      <c r="G36" s="54"/>
      <c r="H36" s="54"/>
      <c r="I36" s="54"/>
      <c r="J36" s="54"/>
      <c r="K36" s="54"/>
      <c r="L36" s="56"/>
    </row>
    <row r="37" spans="1:12" ht="12.75">
      <c r="A37" s="49" t="s">
        <v>200</v>
      </c>
      <c r="B37" s="51">
        <v>87</v>
      </c>
      <c r="C37" s="51" t="s">
        <v>209</v>
      </c>
      <c r="D37" s="21" t="s">
        <v>201</v>
      </c>
      <c r="E37" s="20">
        <v>1992</v>
      </c>
      <c r="F37" s="21"/>
      <c r="G37" s="53">
        <v>0.003587962962962963</v>
      </c>
      <c r="H37" s="53">
        <v>0.03943287037037037</v>
      </c>
      <c r="I37" s="53">
        <f>H37-G37</f>
        <v>0.03584490740740741</v>
      </c>
      <c r="J37" s="53">
        <v>0.058888888888888886</v>
      </c>
      <c r="K37" s="53">
        <f>J37-I37-G37</f>
        <v>0.019456018518518515</v>
      </c>
      <c r="L37" s="55">
        <f>J37</f>
        <v>0.058888888888888886</v>
      </c>
    </row>
    <row r="38" spans="1:12" ht="12.75">
      <c r="A38" s="49"/>
      <c r="B38" s="51"/>
      <c r="C38" s="51"/>
      <c r="D38" s="21" t="s">
        <v>202</v>
      </c>
      <c r="E38" s="20">
        <v>1964</v>
      </c>
      <c r="F38" s="21"/>
      <c r="G38" s="53"/>
      <c r="H38" s="53"/>
      <c r="I38" s="53"/>
      <c r="J38" s="53"/>
      <c r="K38" s="53"/>
      <c r="L38" s="55"/>
    </row>
    <row r="39" spans="1:12" ht="12.75">
      <c r="A39" s="50"/>
      <c r="B39" s="52"/>
      <c r="C39" s="52"/>
      <c r="D39" s="24"/>
      <c r="E39" s="23"/>
      <c r="F39" s="24"/>
      <c r="G39" s="54"/>
      <c r="H39" s="54"/>
      <c r="I39" s="54"/>
      <c r="J39" s="54"/>
      <c r="K39" s="54"/>
      <c r="L39" s="56"/>
    </row>
  </sheetData>
  <sheetProtection/>
  <mergeCells count="81">
    <mergeCell ref="G37:G39"/>
    <mergeCell ref="H37:H39"/>
    <mergeCell ref="I37:I39"/>
    <mergeCell ref="J37:J39"/>
    <mergeCell ref="K37:K39"/>
    <mergeCell ref="L37:L39"/>
    <mergeCell ref="G34:G36"/>
    <mergeCell ref="H34:H36"/>
    <mergeCell ref="I34:I36"/>
    <mergeCell ref="J34:J36"/>
    <mergeCell ref="K34:K36"/>
    <mergeCell ref="L34:L36"/>
    <mergeCell ref="G31:G33"/>
    <mergeCell ref="H31:H33"/>
    <mergeCell ref="I31:I33"/>
    <mergeCell ref="J31:J33"/>
    <mergeCell ref="K31:K33"/>
    <mergeCell ref="L31:L33"/>
    <mergeCell ref="G28:G30"/>
    <mergeCell ref="H28:H30"/>
    <mergeCell ref="I28:I30"/>
    <mergeCell ref="J28:J30"/>
    <mergeCell ref="K28:K30"/>
    <mergeCell ref="L28:L30"/>
    <mergeCell ref="G25:G27"/>
    <mergeCell ref="H25:H27"/>
    <mergeCell ref="I25:I27"/>
    <mergeCell ref="J25:J27"/>
    <mergeCell ref="K25:K27"/>
    <mergeCell ref="L25:L27"/>
    <mergeCell ref="G19:G21"/>
    <mergeCell ref="H19:H21"/>
    <mergeCell ref="I19:I21"/>
    <mergeCell ref="J19:J21"/>
    <mergeCell ref="K19:K21"/>
    <mergeCell ref="L19:L21"/>
    <mergeCell ref="G16:G18"/>
    <mergeCell ref="H16:H18"/>
    <mergeCell ref="I16:I18"/>
    <mergeCell ref="J16:J18"/>
    <mergeCell ref="K16:K18"/>
    <mergeCell ref="L16:L18"/>
    <mergeCell ref="G10:G12"/>
    <mergeCell ref="H10:H12"/>
    <mergeCell ref="I10:I12"/>
    <mergeCell ref="J10:J12"/>
    <mergeCell ref="K10:K12"/>
    <mergeCell ref="L10:L12"/>
    <mergeCell ref="A31:A33"/>
    <mergeCell ref="B31:B33"/>
    <mergeCell ref="C31:C33"/>
    <mergeCell ref="A34:A36"/>
    <mergeCell ref="A37:A39"/>
    <mergeCell ref="B34:B36"/>
    <mergeCell ref="C34:C36"/>
    <mergeCell ref="B37:B39"/>
    <mergeCell ref="C37:C39"/>
    <mergeCell ref="B19:B21"/>
    <mergeCell ref="C19:C21"/>
    <mergeCell ref="A25:A27"/>
    <mergeCell ref="B25:B27"/>
    <mergeCell ref="C25:C27"/>
    <mergeCell ref="A28:A30"/>
    <mergeCell ref="B28:B30"/>
    <mergeCell ref="C28:C30"/>
    <mergeCell ref="A8:L8"/>
    <mergeCell ref="A14:L14"/>
    <mergeCell ref="A23:L23"/>
    <mergeCell ref="A10:A12"/>
    <mergeCell ref="B10:B12"/>
    <mergeCell ref="C10:C12"/>
    <mergeCell ref="A16:A18"/>
    <mergeCell ref="B16:B18"/>
    <mergeCell ref="C16:C18"/>
    <mergeCell ref="A19:A21"/>
    <mergeCell ref="A1:L1"/>
    <mergeCell ref="A2:L2"/>
    <mergeCell ref="A3:L3"/>
    <mergeCell ref="A4:L4"/>
    <mergeCell ref="A5:L5"/>
    <mergeCell ref="A6:L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125" zoomScaleNormal="125" zoomScalePageLayoutView="0" workbookViewId="0" topLeftCell="A1">
      <selection activeCell="A10" sqref="A10:E46"/>
    </sheetView>
  </sheetViews>
  <sheetFormatPr defaultColWidth="9.0039062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37" t="str">
        <f>DLOUHÁ!A1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DLOUHÁ!A2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DLOUHÁ!A3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DLOUHÁ!A4</f>
        <v>600 m plavání, 33 km kolo MTB, 9,5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DLOUHÁ!A5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DLOUHÁ!A6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6.5" thickBot="1">
      <c r="A8" s="57" t="s">
        <v>81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/>
      <c r="F10" s="5">
        <v>0.005659722222222222</v>
      </c>
      <c r="G10" s="5">
        <v>0.052627314814814814</v>
      </c>
      <c r="H10" s="5">
        <f aca="true" t="shared" si="0" ref="H10:H39">G10-F10</f>
        <v>0.04696759259259259</v>
      </c>
      <c r="I10" s="5">
        <v>0.08099537037037037</v>
      </c>
      <c r="J10" s="5">
        <f aca="true" t="shared" si="1" ref="J10:J39">I10-H10-F10</f>
        <v>0.02836805555555556</v>
      </c>
      <c r="K10" s="5">
        <f aca="true" t="shared" si="2" ref="K10:K39">I10</f>
        <v>0.08099537037037037</v>
      </c>
    </row>
    <row r="11" spans="1:11" ht="12.75">
      <c r="A11" s="7"/>
      <c r="F11" s="5">
        <v>0.005497685185185185</v>
      </c>
      <c r="G11" s="5">
        <v>0.05243055555555556</v>
      </c>
      <c r="H11" s="5">
        <f t="shared" si="0"/>
        <v>0.046932870370370375</v>
      </c>
      <c r="I11" s="5">
        <v>0.08287037037037037</v>
      </c>
      <c r="J11" s="5">
        <f t="shared" si="1"/>
        <v>0.030439814814814812</v>
      </c>
      <c r="K11" s="5">
        <f t="shared" si="2"/>
        <v>0.08287037037037037</v>
      </c>
    </row>
    <row r="12" spans="1:11" ht="12.75">
      <c r="A12" s="7"/>
      <c r="F12" s="5">
        <v>0.005590277777777778</v>
      </c>
      <c r="G12" s="5">
        <v>0.05268518518518519</v>
      </c>
      <c r="H12" s="5">
        <f t="shared" si="0"/>
        <v>0.04709490740740741</v>
      </c>
      <c r="I12" s="5">
        <v>0.08355324074074073</v>
      </c>
      <c r="J12" s="5">
        <f t="shared" si="1"/>
        <v>0.030868055555555544</v>
      </c>
      <c r="K12" s="5">
        <f t="shared" si="2"/>
        <v>0.08355324074074073</v>
      </c>
    </row>
    <row r="13" spans="1:11" ht="12.75">
      <c r="A13" s="7"/>
      <c r="F13" s="5">
        <v>0.005914351851851852</v>
      </c>
      <c r="G13" s="5">
        <v>0.04976851851851852</v>
      </c>
      <c r="H13" s="5">
        <f t="shared" si="0"/>
        <v>0.043854166666666666</v>
      </c>
      <c r="I13" s="5">
        <v>0.0849537037037037</v>
      </c>
      <c r="J13" s="5">
        <f t="shared" si="1"/>
        <v>0.03518518518518518</v>
      </c>
      <c r="K13" s="5">
        <f t="shared" si="2"/>
        <v>0.0849537037037037</v>
      </c>
    </row>
    <row r="14" spans="1:11" ht="12.75">
      <c r="A14" s="7"/>
      <c r="F14" s="5">
        <v>0.005439814814814815</v>
      </c>
      <c r="G14" s="5">
        <v>0.04974537037037038</v>
      </c>
      <c r="H14" s="5">
        <f t="shared" si="0"/>
        <v>0.04430555555555556</v>
      </c>
      <c r="I14" s="5">
        <v>0.08548611111111111</v>
      </c>
      <c r="J14" s="5">
        <f t="shared" si="1"/>
        <v>0.03574074074074073</v>
      </c>
      <c r="K14" s="5">
        <f t="shared" si="2"/>
        <v>0.08548611111111111</v>
      </c>
    </row>
    <row r="15" spans="1:11" ht="12.75">
      <c r="A15" s="7"/>
      <c r="F15" s="5">
        <v>0.0051967592592592595</v>
      </c>
      <c r="G15" s="5">
        <v>0.05679398148148148</v>
      </c>
      <c r="H15" s="5">
        <f t="shared" si="0"/>
        <v>0.05159722222222222</v>
      </c>
      <c r="I15" s="5">
        <v>0.08697916666666666</v>
      </c>
      <c r="J15" s="5">
        <f t="shared" si="1"/>
        <v>0.030185185185185186</v>
      </c>
      <c r="K15" s="5">
        <f t="shared" si="2"/>
        <v>0.08697916666666666</v>
      </c>
    </row>
    <row r="16" spans="1:11" ht="12.75">
      <c r="A16" s="7"/>
      <c r="F16" s="5">
        <v>0.005717592592592593</v>
      </c>
      <c r="G16" s="5">
        <v>0.05518518518518519</v>
      </c>
      <c r="H16" s="5">
        <f t="shared" si="0"/>
        <v>0.0494675925925926</v>
      </c>
      <c r="I16" s="5">
        <v>0.08704861111111112</v>
      </c>
      <c r="J16" s="5">
        <f t="shared" si="1"/>
        <v>0.03186342592592593</v>
      </c>
      <c r="K16" s="5">
        <f t="shared" si="2"/>
        <v>0.08704861111111112</v>
      </c>
    </row>
    <row r="17" spans="1:11" ht="12.75">
      <c r="A17" s="7"/>
      <c r="F17" s="5">
        <v>0.007002314814814815</v>
      </c>
      <c r="G17" s="5">
        <v>0.058726851851851856</v>
      </c>
      <c r="H17" s="5">
        <f t="shared" si="0"/>
        <v>0.05172453703703704</v>
      </c>
      <c r="I17" s="5">
        <v>0.08885416666666666</v>
      </c>
      <c r="J17" s="5">
        <f t="shared" si="1"/>
        <v>0.030127314814814808</v>
      </c>
      <c r="K17" s="5">
        <f t="shared" si="2"/>
        <v>0.08885416666666666</v>
      </c>
    </row>
    <row r="18" spans="1:11" ht="12.75">
      <c r="A18" s="7"/>
      <c r="F18" s="5">
        <v>0.00673611111111111</v>
      </c>
      <c r="G18" s="5">
        <v>0.05795138888888889</v>
      </c>
      <c r="H18" s="5">
        <f t="shared" si="0"/>
        <v>0.05121527777777778</v>
      </c>
      <c r="I18" s="5">
        <v>0.09113425925925926</v>
      </c>
      <c r="J18" s="5">
        <f t="shared" si="1"/>
        <v>0.03318287037037037</v>
      </c>
      <c r="K18" s="5">
        <f t="shared" si="2"/>
        <v>0.09113425925925926</v>
      </c>
    </row>
    <row r="19" spans="1:11" ht="12.75">
      <c r="A19" s="7"/>
      <c r="F19" s="5">
        <v>0.006516203703703704</v>
      </c>
      <c r="G19" s="5">
        <v>0.06084490740740741</v>
      </c>
      <c r="H19" s="5">
        <f t="shared" si="0"/>
        <v>0.054328703703703705</v>
      </c>
      <c r="I19" s="5">
        <v>0.09215277777777776</v>
      </c>
      <c r="J19" s="5">
        <f t="shared" si="1"/>
        <v>0.031307870370370354</v>
      </c>
      <c r="K19" s="5">
        <f t="shared" si="2"/>
        <v>0.09215277777777776</v>
      </c>
    </row>
    <row r="20" spans="1:11" ht="12.75">
      <c r="A20" s="7"/>
      <c r="F20" s="5">
        <v>0.007662037037037037</v>
      </c>
      <c r="G20" s="5">
        <v>0.05938657407407407</v>
      </c>
      <c r="H20" s="5">
        <f t="shared" si="0"/>
        <v>0.051724537037037034</v>
      </c>
      <c r="I20" s="5">
        <v>0.0929050925925926</v>
      </c>
      <c r="J20" s="5">
        <f t="shared" si="1"/>
        <v>0.033518518518518524</v>
      </c>
      <c r="K20" s="5">
        <f t="shared" si="2"/>
        <v>0.0929050925925926</v>
      </c>
    </row>
    <row r="21" spans="1:11" ht="12.75">
      <c r="A21" s="7"/>
      <c r="F21" s="5">
        <v>0.007534722222222221</v>
      </c>
      <c r="G21" s="5">
        <v>0.06068287037037037</v>
      </c>
      <c r="H21" s="5">
        <f t="shared" si="0"/>
        <v>0.05314814814814815</v>
      </c>
      <c r="I21" s="5">
        <v>0.09393518518518518</v>
      </c>
      <c r="J21" s="5">
        <f t="shared" si="1"/>
        <v>0.033252314814814804</v>
      </c>
      <c r="K21" s="5">
        <f t="shared" si="2"/>
        <v>0.09393518518518518</v>
      </c>
    </row>
    <row r="22" spans="1:11" ht="12.75">
      <c r="A22" s="7"/>
      <c r="F22" s="5">
        <v>0.0062499999999999995</v>
      </c>
      <c r="G22" s="5">
        <v>0.05813657407407408</v>
      </c>
      <c r="H22" s="5">
        <f t="shared" si="0"/>
        <v>0.05188657407407408</v>
      </c>
      <c r="I22" s="5">
        <v>0.09475694444444445</v>
      </c>
      <c r="J22" s="5">
        <f t="shared" si="1"/>
        <v>0.03662037037037037</v>
      </c>
      <c r="K22" s="5">
        <f t="shared" si="2"/>
        <v>0.09475694444444445</v>
      </c>
    </row>
    <row r="23" spans="1:11" ht="12.75">
      <c r="A23" s="7"/>
      <c r="F23" s="5">
        <v>0.005451388888888888</v>
      </c>
      <c r="G23" s="5">
        <v>0.060300925925925924</v>
      </c>
      <c r="H23" s="5">
        <f t="shared" si="0"/>
        <v>0.05484953703703704</v>
      </c>
      <c r="I23" s="5">
        <v>0.09524305555555555</v>
      </c>
      <c r="J23" s="5">
        <f t="shared" si="1"/>
        <v>0.03494212962962963</v>
      </c>
      <c r="K23" s="5">
        <f t="shared" si="2"/>
        <v>0.09524305555555555</v>
      </c>
    </row>
    <row r="24" spans="1:11" ht="12.75">
      <c r="A24" s="7"/>
      <c r="F24" s="5">
        <v>0.0069097222222222225</v>
      </c>
      <c r="G24" s="5">
        <v>0.062314814814814816</v>
      </c>
      <c r="H24" s="5">
        <f t="shared" si="0"/>
        <v>0.055405092592592596</v>
      </c>
      <c r="I24" s="5">
        <v>0.09535879629629629</v>
      </c>
      <c r="J24" s="5">
        <f t="shared" si="1"/>
        <v>0.03304398148148147</v>
      </c>
      <c r="K24" s="5">
        <f t="shared" si="2"/>
        <v>0.09535879629629629</v>
      </c>
    </row>
    <row r="25" spans="1:11" ht="12.75">
      <c r="A25" s="7"/>
      <c r="F25" s="5">
        <v>0.005613425925925927</v>
      </c>
      <c r="G25" s="5">
        <v>0.05949074074074074</v>
      </c>
      <c r="H25" s="5">
        <f t="shared" si="0"/>
        <v>0.053877314814814815</v>
      </c>
      <c r="I25" s="5">
        <v>0.09667824074074073</v>
      </c>
      <c r="J25" s="5">
        <f t="shared" si="1"/>
        <v>0.03718749999999999</v>
      </c>
      <c r="K25" s="5">
        <f t="shared" si="2"/>
        <v>0.09667824074074073</v>
      </c>
    </row>
    <row r="26" spans="1:11" ht="12.75">
      <c r="A26" s="7"/>
      <c r="F26" s="5">
        <v>0.005810185185185186</v>
      </c>
      <c r="G26" s="5">
        <v>0.0625</v>
      </c>
      <c r="H26" s="5">
        <f t="shared" si="0"/>
        <v>0.05668981481481482</v>
      </c>
      <c r="I26" s="5">
        <v>0.10056712962962962</v>
      </c>
      <c r="J26" s="5">
        <f t="shared" si="1"/>
        <v>0.03806712962962962</v>
      </c>
      <c r="K26" s="5">
        <f t="shared" si="2"/>
        <v>0.10056712962962962</v>
      </c>
    </row>
    <row r="27" spans="1:11" ht="12.75">
      <c r="A27" s="15"/>
      <c r="C27" s="16"/>
      <c r="D27" s="18"/>
      <c r="E27" s="15"/>
      <c r="F27" s="19">
        <v>0.0069097222222222225</v>
      </c>
      <c r="G27" s="19">
        <v>0.0648611111111111</v>
      </c>
      <c r="H27" s="5">
        <f t="shared" si="0"/>
        <v>0.057951388888888886</v>
      </c>
      <c r="I27" s="5">
        <v>0.10099537037037037</v>
      </c>
      <c r="J27" s="5">
        <f t="shared" si="1"/>
        <v>0.03613425925925927</v>
      </c>
      <c r="K27" s="5">
        <f t="shared" si="2"/>
        <v>0.10099537037037037</v>
      </c>
    </row>
    <row r="28" spans="1:11" ht="12.75">
      <c r="A28" s="7"/>
      <c r="F28" s="5">
        <v>0.007546296296296297</v>
      </c>
      <c r="G28" s="5">
        <v>0.06515046296296297</v>
      </c>
      <c r="H28" s="5">
        <f t="shared" si="0"/>
        <v>0.05760416666666667</v>
      </c>
      <c r="I28" s="5">
        <v>0.10126157407407406</v>
      </c>
      <c r="J28" s="5">
        <f t="shared" si="1"/>
        <v>0.036111111111111094</v>
      </c>
      <c r="K28" s="5">
        <f t="shared" si="2"/>
        <v>0.10126157407407406</v>
      </c>
    </row>
    <row r="29" spans="1:11" ht="12.75">
      <c r="A29" s="7"/>
      <c r="F29" s="5">
        <v>0.006053240740740741</v>
      </c>
      <c r="G29" s="5">
        <v>0.06305555555555555</v>
      </c>
      <c r="H29" s="5">
        <f t="shared" si="0"/>
        <v>0.057002314814814804</v>
      </c>
      <c r="I29" s="5">
        <v>0.10331018518518519</v>
      </c>
      <c r="J29" s="5">
        <f t="shared" si="1"/>
        <v>0.04025462962962964</v>
      </c>
      <c r="K29" s="5">
        <f t="shared" si="2"/>
        <v>0.10331018518518519</v>
      </c>
    </row>
    <row r="30" spans="1:11" ht="12.75">
      <c r="A30" s="7"/>
      <c r="F30" s="5">
        <v>0.00542824074074074</v>
      </c>
      <c r="G30" s="5">
        <v>0.060474537037037035</v>
      </c>
      <c r="H30" s="5">
        <f t="shared" si="0"/>
        <v>0.055046296296296295</v>
      </c>
      <c r="I30" s="5">
        <v>0.10466435185185186</v>
      </c>
      <c r="J30" s="5">
        <f t="shared" si="1"/>
        <v>0.04418981481481482</v>
      </c>
      <c r="K30" s="5">
        <f t="shared" si="2"/>
        <v>0.10466435185185186</v>
      </c>
    </row>
    <row r="31" spans="1:11" ht="12.75">
      <c r="A31" s="7"/>
      <c r="F31" s="5">
        <v>0.007245370370370371</v>
      </c>
      <c r="G31" s="5">
        <v>0.06712962962962964</v>
      </c>
      <c r="H31" s="5">
        <f t="shared" si="0"/>
        <v>0.05988425925925926</v>
      </c>
      <c r="I31" s="5">
        <v>0.1061226851851852</v>
      </c>
      <c r="J31" s="5">
        <f t="shared" si="1"/>
        <v>0.03899305555555556</v>
      </c>
      <c r="K31" s="5">
        <f t="shared" si="2"/>
        <v>0.1061226851851852</v>
      </c>
    </row>
    <row r="32" spans="1:11" ht="12.75">
      <c r="A32" s="15"/>
      <c r="C32" s="16"/>
      <c r="D32" s="18"/>
      <c r="E32" s="15"/>
      <c r="F32" s="19">
        <v>0.007337962962962963</v>
      </c>
      <c r="G32" s="19">
        <v>0.0721875</v>
      </c>
      <c r="H32" s="5">
        <f t="shared" si="0"/>
        <v>0.06484953703703704</v>
      </c>
      <c r="I32" s="5">
        <v>0.10670138888888887</v>
      </c>
      <c r="J32" s="5">
        <f t="shared" si="1"/>
        <v>0.03451388888888887</v>
      </c>
      <c r="K32" s="5">
        <f t="shared" si="2"/>
        <v>0.10670138888888887</v>
      </c>
    </row>
    <row r="33" spans="1:11" ht="12.75">
      <c r="A33" s="7"/>
      <c r="F33" s="5">
        <v>0.007905092592592592</v>
      </c>
      <c r="G33" s="5">
        <v>0.06798611111111111</v>
      </c>
      <c r="H33" s="5">
        <f t="shared" si="0"/>
        <v>0.06008101851851852</v>
      </c>
      <c r="I33" s="5">
        <v>0.1072800925925926</v>
      </c>
      <c r="J33" s="5">
        <f t="shared" si="1"/>
        <v>0.039293981481481485</v>
      </c>
      <c r="K33" s="5">
        <f t="shared" si="2"/>
        <v>0.1072800925925926</v>
      </c>
    </row>
    <row r="34" spans="1:11" ht="12.75">
      <c r="A34" s="7"/>
      <c r="F34" s="5">
        <v>0.0069097222222222225</v>
      </c>
      <c r="G34" s="5">
        <v>0.07280092592592592</v>
      </c>
      <c r="H34" s="5">
        <f t="shared" si="0"/>
        <v>0.0658912037037037</v>
      </c>
      <c r="I34" s="5">
        <v>0.10793981481481481</v>
      </c>
      <c r="J34" s="5">
        <f t="shared" si="1"/>
        <v>0.035138888888888886</v>
      </c>
      <c r="K34" s="5">
        <f t="shared" si="2"/>
        <v>0.10793981481481481</v>
      </c>
    </row>
    <row r="35" spans="1:11" ht="12.75">
      <c r="A35" s="7"/>
      <c r="F35" s="5">
        <v>0.006261574074074075</v>
      </c>
      <c r="G35" s="5">
        <v>0.06635416666666666</v>
      </c>
      <c r="H35" s="5">
        <f t="shared" si="0"/>
        <v>0.060092592592592586</v>
      </c>
      <c r="I35" s="5">
        <v>0.11005787037037036</v>
      </c>
      <c r="J35" s="5">
        <f t="shared" si="1"/>
        <v>0.0437037037037037</v>
      </c>
      <c r="K35" s="5">
        <f t="shared" si="2"/>
        <v>0.11005787037037036</v>
      </c>
    </row>
    <row r="36" spans="1:11" ht="12.75">
      <c r="A36" s="15"/>
      <c r="C36" s="16"/>
      <c r="D36" s="18"/>
      <c r="E36" s="16"/>
      <c r="F36" s="19">
        <v>0.007847222222222222</v>
      </c>
      <c r="G36" s="19">
        <v>0.06774305555555556</v>
      </c>
      <c r="H36" s="5">
        <f t="shared" si="0"/>
        <v>0.059895833333333336</v>
      </c>
      <c r="I36" s="5">
        <v>0.11043981481481481</v>
      </c>
      <c r="J36" s="5">
        <f t="shared" si="1"/>
        <v>0.042696759259259254</v>
      </c>
      <c r="K36" s="5">
        <f t="shared" si="2"/>
        <v>0.11043981481481481</v>
      </c>
    </row>
    <row r="37" spans="1:11" ht="12.75">
      <c r="A37" s="7"/>
      <c r="F37" s="5">
        <v>0.008101851851851851</v>
      </c>
      <c r="G37" s="5">
        <v>0.07155092592592592</v>
      </c>
      <c r="H37" s="5">
        <f t="shared" si="0"/>
        <v>0.06344907407407407</v>
      </c>
      <c r="I37" s="5">
        <v>0.11200231481481482</v>
      </c>
      <c r="J37" s="5">
        <f t="shared" si="1"/>
        <v>0.04045138888888889</v>
      </c>
      <c r="K37" s="5">
        <f t="shared" si="2"/>
        <v>0.11200231481481482</v>
      </c>
    </row>
    <row r="38" spans="1:11" ht="12.75">
      <c r="A38" s="7"/>
      <c r="F38" s="5">
        <v>0.006863425925925926</v>
      </c>
      <c r="G38" s="5">
        <v>0.07450231481481481</v>
      </c>
      <c r="H38" s="5">
        <f t="shared" si="0"/>
        <v>0.06763888888888889</v>
      </c>
      <c r="I38" s="5">
        <v>0.11502314814814814</v>
      </c>
      <c r="J38" s="5">
        <f t="shared" si="1"/>
        <v>0.040520833333333325</v>
      </c>
      <c r="K38" s="5">
        <f t="shared" si="2"/>
        <v>0.11502314814814814</v>
      </c>
    </row>
    <row r="39" spans="1:11" ht="12.75">
      <c r="A39" s="7"/>
      <c r="F39" s="5">
        <v>0.007222222222222223</v>
      </c>
      <c r="G39" s="5">
        <v>0.06725694444444445</v>
      </c>
      <c r="H39" s="5">
        <f t="shared" si="0"/>
        <v>0.06003472222222223</v>
      </c>
      <c r="I39" s="5">
        <v>0.11534722222222223</v>
      </c>
      <c r="J39" s="5">
        <f t="shared" si="1"/>
        <v>0.04809027777777777</v>
      </c>
      <c r="K39" s="5">
        <f t="shared" si="2"/>
        <v>0.11534722222222223</v>
      </c>
    </row>
    <row r="40" spans="1:11" ht="12.75">
      <c r="A40" s="7"/>
      <c r="F40" s="5">
        <v>0.008148148148148147</v>
      </c>
      <c r="G40" s="5"/>
      <c r="H40" s="5">
        <v>0.06274305555555555</v>
      </c>
      <c r="I40" s="5"/>
      <c r="J40" s="5">
        <v>0.04528935185185185</v>
      </c>
      <c r="K40" s="5">
        <v>0.11618055555555555</v>
      </c>
    </row>
    <row r="41" spans="1:11" ht="12.75">
      <c r="A41" s="7"/>
      <c r="F41" s="5">
        <v>0.009236111111111112</v>
      </c>
      <c r="G41" s="5">
        <v>0.07972222222222222</v>
      </c>
      <c r="H41" s="5">
        <f aca="true" t="shared" si="3" ref="H41:H46">G41-F41</f>
        <v>0.07048611111111111</v>
      </c>
      <c r="I41" s="5">
        <v>0.11918981481481482</v>
      </c>
      <c r="J41" s="5">
        <f>I41-H41-F41</f>
        <v>0.039467592592592596</v>
      </c>
      <c r="K41" s="5">
        <f aca="true" t="shared" si="4" ref="K41:K46">I41</f>
        <v>0.11918981481481482</v>
      </c>
    </row>
    <row r="42" spans="1:11" ht="12.75">
      <c r="A42" s="7"/>
      <c r="F42" s="5">
        <v>0.007986111111111112</v>
      </c>
      <c r="G42" s="5">
        <v>0.07663194444444445</v>
      </c>
      <c r="H42" s="5">
        <f t="shared" si="3"/>
        <v>0.06864583333333334</v>
      </c>
      <c r="I42" s="5">
        <v>0.12162037037037036</v>
      </c>
      <c r="J42" s="5">
        <f>I42-H42-F42</f>
        <v>0.04498842592592592</v>
      </c>
      <c r="K42" s="5">
        <f t="shared" si="4"/>
        <v>0.12162037037037036</v>
      </c>
    </row>
    <row r="43" spans="1:11" ht="12.75">
      <c r="A43" s="7"/>
      <c r="F43" s="5">
        <v>0.0077083333333333335</v>
      </c>
      <c r="G43" s="5">
        <v>0.07582175925925926</v>
      </c>
      <c r="H43" s="5">
        <f t="shared" si="3"/>
        <v>0.06811342592592592</v>
      </c>
      <c r="I43" s="5">
        <v>0.12233796296296295</v>
      </c>
      <c r="J43" s="5">
        <f>I43-H43-F43</f>
        <v>0.0465162037037037</v>
      </c>
      <c r="K43" s="5">
        <f t="shared" si="4"/>
        <v>0.12233796296296295</v>
      </c>
    </row>
    <row r="44" spans="1:11" ht="12.75">
      <c r="A44" s="7"/>
      <c r="F44" s="5">
        <v>0.007569444444444445</v>
      </c>
      <c r="G44" s="5">
        <v>0.08024305555555555</v>
      </c>
      <c r="H44" s="5">
        <f t="shared" si="3"/>
        <v>0.0726736111111111</v>
      </c>
      <c r="I44" s="5">
        <v>0.1310185185185185</v>
      </c>
      <c r="J44" s="5">
        <f>I44-H44-F44</f>
        <v>0.05077546296296295</v>
      </c>
      <c r="K44" s="5">
        <f t="shared" si="4"/>
        <v>0.1310185185185185</v>
      </c>
    </row>
    <row r="45" spans="1:11" ht="12.75">
      <c r="A45" s="7"/>
      <c r="F45" s="5">
        <v>0.008958333333333334</v>
      </c>
      <c r="G45" s="5">
        <v>0.0849537037037037</v>
      </c>
      <c r="H45" s="5">
        <f t="shared" si="3"/>
        <v>0.07599537037037037</v>
      </c>
      <c r="I45" s="5">
        <v>0.13593750000000002</v>
      </c>
      <c r="J45" s="5">
        <f>I45-H45-F45</f>
        <v>0.05098379629629632</v>
      </c>
      <c r="K45" s="5">
        <f t="shared" si="4"/>
        <v>0.13593750000000002</v>
      </c>
    </row>
    <row r="46" spans="1:11" ht="12.75">
      <c r="A46" s="15"/>
      <c r="C46" s="16"/>
      <c r="D46" s="18"/>
      <c r="E46" s="16"/>
      <c r="F46" s="19">
        <v>0.006168981481481481</v>
      </c>
      <c r="G46" s="19">
        <v>0.07422453703703703</v>
      </c>
      <c r="H46" s="5">
        <f t="shared" si="3"/>
        <v>0.06805555555555555</v>
      </c>
      <c r="I46" s="5" t="s">
        <v>90</v>
      </c>
      <c r="J46" s="5" t="s">
        <v>90</v>
      </c>
      <c r="K46" s="5" t="str">
        <f t="shared" si="4"/>
        <v>DNF</v>
      </c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130" zoomScaleNormal="130" zoomScalePageLayoutView="0" workbookViewId="0" topLeftCell="A5">
      <selection activeCell="A10" sqref="A10:E31"/>
    </sheetView>
  </sheetViews>
  <sheetFormatPr defaultColWidth="9.0039062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37" t="str">
        <f>KRÁTKÁ!A1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KRÁTKÁ!A2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KRÁTKÁ!A3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KRÁTKÁ!A4</f>
        <v>300 m plavání, 22 km kolo MTB, 6,5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KRÁTKÁ!A5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KRÁTKÁ!A6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6.5" thickBot="1">
      <c r="A8" s="57" t="s">
        <v>82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/>
      <c r="F10" s="5">
        <v>0.0030555555555555557</v>
      </c>
      <c r="G10" s="5">
        <v>0.03556712962962963</v>
      </c>
      <c r="H10" s="5">
        <f aca="true" t="shared" si="0" ref="H10:H15">G10-F10</f>
        <v>0.032511574074074075</v>
      </c>
      <c r="I10" s="5">
        <v>0.056296296296296296</v>
      </c>
      <c r="J10" s="5">
        <f aca="true" t="shared" si="1" ref="J10:J26">I10-H10-F10</f>
        <v>0.020729166666666667</v>
      </c>
      <c r="K10" s="5">
        <f>I10</f>
        <v>0.056296296296296296</v>
      </c>
    </row>
    <row r="11" spans="1:11" ht="12.75">
      <c r="A11" s="7"/>
      <c r="F11" s="5">
        <v>0.002314814814814815</v>
      </c>
      <c r="G11" s="5">
        <v>0.03965277777777778</v>
      </c>
      <c r="H11" s="5">
        <f t="shared" si="0"/>
        <v>0.03733796296296296</v>
      </c>
      <c r="I11" s="5">
        <v>0.05994212962962963</v>
      </c>
      <c r="J11" s="5">
        <f t="shared" si="1"/>
        <v>0.020289351851851854</v>
      </c>
      <c r="K11" s="5">
        <f>I11</f>
        <v>0.05994212962962963</v>
      </c>
    </row>
    <row r="12" spans="1:11" ht="12.75">
      <c r="A12" s="7"/>
      <c r="F12" s="5">
        <v>0.002673611111111111</v>
      </c>
      <c r="G12" s="5">
        <v>0.040046296296296295</v>
      </c>
      <c r="H12" s="5">
        <f t="shared" si="0"/>
        <v>0.03737268518518518</v>
      </c>
      <c r="I12" s="5">
        <v>0.06298611111111112</v>
      </c>
      <c r="J12" s="5">
        <f t="shared" si="1"/>
        <v>0.022939814814814823</v>
      </c>
      <c r="K12" s="5">
        <v>0.062349537037037044</v>
      </c>
    </row>
    <row r="13" spans="1:11" ht="12.75">
      <c r="A13" s="7"/>
      <c r="F13" s="5">
        <v>0.0045370370370370365</v>
      </c>
      <c r="G13" s="5">
        <v>0.04234953703703703</v>
      </c>
      <c r="H13" s="5">
        <f t="shared" si="0"/>
        <v>0.0378125</v>
      </c>
      <c r="I13" s="5">
        <v>0.06414351851851852</v>
      </c>
      <c r="J13" s="5">
        <f t="shared" si="1"/>
        <v>0.02179398148148148</v>
      </c>
      <c r="K13" s="5">
        <f aca="true" t="shared" si="2" ref="K13:K27">I13</f>
        <v>0.06414351851851852</v>
      </c>
    </row>
    <row r="14" spans="1:11" ht="12.75">
      <c r="A14" s="7"/>
      <c r="F14" s="5">
        <v>0.0025578703703703705</v>
      </c>
      <c r="G14" s="5">
        <v>0.04261574074074074</v>
      </c>
      <c r="H14" s="5">
        <f t="shared" si="0"/>
        <v>0.04005787037037037</v>
      </c>
      <c r="I14" s="5">
        <v>0.06513888888888889</v>
      </c>
      <c r="J14" s="5">
        <f t="shared" si="1"/>
        <v>0.022523148148148146</v>
      </c>
      <c r="K14" s="5">
        <f t="shared" si="2"/>
        <v>0.06513888888888889</v>
      </c>
    </row>
    <row r="15" spans="1:11" ht="12.75">
      <c r="A15" s="7"/>
      <c r="F15" s="5">
        <v>0.0044212962962962956</v>
      </c>
      <c r="G15" s="5">
        <v>0.043020833333333335</v>
      </c>
      <c r="H15" s="5">
        <f t="shared" si="0"/>
        <v>0.038599537037037036</v>
      </c>
      <c r="I15" s="5">
        <v>0.06585648148148149</v>
      </c>
      <c r="J15" s="5">
        <f t="shared" si="1"/>
        <v>0.022835648148148157</v>
      </c>
      <c r="K15" s="5">
        <f t="shared" si="2"/>
        <v>0.06585648148148149</v>
      </c>
    </row>
    <row r="16" spans="1:11" ht="12.75">
      <c r="A16" s="7"/>
      <c r="F16" s="5">
        <v>0.004143518518518519</v>
      </c>
      <c r="G16" s="5">
        <v>0.04421296296296296</v>
      </c>
      <c r="H16" s="5">
        <v>0.04421296296296296</v>
      </c>
      <c r="I16" s="5">
        <v>0.06893518518518518</v>
      </c>
      <c r="J16" s="5">
        <f t="shared" si="1"/>
        <v>0.020578703703703703</v>
      </c>
      <c r="K16" s="5">
        <f t="shared" si="2"/>
        <v>0.06893518518518518</v>
      </c>
    </row>
    <row r="17" spans="1:11" ht="12.75">
      <c r="A17" s="7"/>
      <c r="F17" s="5">
        <v>0.004884259259259259</v>
      </c>
      <c r="G17" s="5">
        <v>0.04854166666666667</v>
      </c>
      <c r="H17" s="5">
        <f aca="true" t="shared" si="3" ref="H17:H24">G17-F17</f>
        <v>0.04365740740740741</v>
      </c>
      <c r="I17" s="5">
        <v>0.07105324074074075</v>
      </c>
      <c r="J17" s="5">
        <f t="shared" si="1"/>
        <v>0.022511574074074083</v>
      </c>
      <c r="K17" s="5">
        <f t="shared" si="2"/>
        <v>0.07105324074074075</v>
      </c>
    </row>
    <row r="18" spans="1:11" ht="12.75">
      <c r="A18" s="7"/>
      <c r="F18" s="5">
        <v>0.004560185185185185</v>
      </c>
      <c r="G18" s="5">
        <v>0.047731481481481486</v>
      </c>
      <c r="H18" s="5">
        <f t="shared" si="3"/>
        <v>0.0431712962962963</v>
      </c>
      <c r="I18" s="5">
        <v>0.07293981481481482</v>
      </c>
      <c r="J18" s="5">
        <f t="shared" si="1"/>
        <v>0.025208333333333336</v>
      </c>
      <c r="K18" s="5">
        <f t="shared" si="2"/>
        <v>0.07293981481481482</v>
      </c>
    </row>
    <row r="19" spans="1:11" ht="12.75">
      <c r="A19" s="7"/>
      <c r="F19" s="5">
        <v>0.00369212962962963</v>
      </c>
      <c r="G19" s="5">
        <v>0.048263888888888884</v>
      </c>
      <c r="H19" s="5">
        <f t="shared" si="3"/>
        <v>0.044571759259259255</v>
      </c>
      <c r="I19" s="5">
        <v>0.07395833333333333</v>
      </c>
      <c r="J19" s="5">
        <f t="shared" si="1"/>
        <v>0.02569444444444445</v>
      </c>
      <c r="K19" s="5">
        <f t="shared" si="2"/>
        <v>0.07395833333333333</v>
      </c>
    </row>
    <row r="20" spans="1:11" ht="12.75">
      <c r="A20" s="7"/>
      <c r="F20" s="5">
        <v>0.003599537037037037</v>
      </c>
      <c r="G20" s="5">
        <v>0.04657407407407407</v>
      </c>
      <c r="H20" s="5">
        <f t="shared" si="3"/>
        <v>0.04297453703703703</v>
      </c>
      <c r="I20" s="5">
        <v>0.07525462962962963</v>
      </c>
      <c r="J20" s="5">
        <f t="shared" si="1"/>
        <v>0.02868055555555556</v>
      </c>
      <c r="K20" s="5">
        <f t="shared" si="2"/>
        <v>0.07525462962962963</v>
      </c>
    </row>
    <row r="21" spans="1:11" ht="12.75">
      <c r="A21" s="7"/>
      <c r="F21" s="5">
        <v>0.002905092592592593</v>
      </c>
      <c r="G21" s="5">
        <v>0.04837962962962963</v>
      </c>
      <c r="H21" s="5">
        <f t="shared" si="3"/>
        <v>0.045474537037037036</v>
      </c>
      <c r="I21" s="5">
        <v>0.07542824074074074</v>
      </c>
      <c r="J21" s="5">
        <f t="shared" si="1"/>
        <v>0.027048611111111114</v>
      </c>
      <c r="K21" s="5">
        <f t="shared" si="2"/>
        <v>0.07542824074074074</v>
      </c>
    </row>
    <row r="22" spans="1:11" ht="12.75">
      <c r="A22" s="7"/>
      <c r="F22" s="5">
        <v>0.004386574074074074</v>
      </c>
      <c r="G22" s="5">
        <v>0.04583333333333334</v>
      </c>
      <c r="H22" s="5">
        <f t="shared" si="3"/>
        <v>0.041446759259259267</v>
      </c>
      <c r="I22" s="5">
        <v>0.07636574074074075</v>
      </c>
      <c r="J22" s="5">
        <f t="shared" si="1"/>
        <v>0.030532407407407407</v>
      </c>
      <c r="K22" s="5">
        <f t="shared" si="2"/>
        <v>0.07636574074074075</v>
      </c>
    </row>
    <row r="23" spans="1:11" ht="12.75">
      <c r="A23" s="7"/>
      <c r="F23" s="5">
        <v>0.0035069444444444445</v>
      </c>
      <c r="G23" s="5">
        <v>0.04774305555555555</v>
      </c>
      <c r="H23" s="5">
        <f t="shared" si="3"/>
        <v>0.04423611111111111</v>
      </c>
      <c r="I23" s="5">
        <v>0.08469907407407407</v>
      </c>
      <c r="J23" s="5">
        <f t="shared" si="1"/>
        <v>0.03695601851851851</v>
      </c>
      <c r="K23" s="5">
        <f t="shared" si="2"/>
        <v>0.08469907407407407</v>
      </c>
    </row>
    <row r="24" spans="1:11" ht="12.75">
      <c r="A24" s="7"/>
      <c r="F24" s="5">
        <v>0.004467592592592593</v>
      </c>
      <c r="G24" s="5">
        <v>0.057708333333333334</v>
      </c>
      <c r="H24" s="5">
        <f t="shared" si="3"/>
        <v>0.05324074074074074</v>
      </c>
      <c r="I24" s="5">
        <v>0.09218749999999999</v>
      </c>
      <c r="J24" s="5">
        <f t="shared" si="1"/>
        <v>0.03447916666666666</v>
      </c>
      <c r="K24" s="5">
        <f t="shared" si="2"/>
        <v>0.09218749999999999</v>
      </c>
    </row>
    <row r="25" spans="1:11" ht="12.75">
      <c r="A25" s="7"/>
      <c r="F25" s="5">
        <v>0.004803240740740741</v>
      </c>
      <c r="G25" s="5">
        <v>0.06759259259259259</v>
      </c>
      <c r="H25" s="5">
        <v>0.06759259259259259</v>
      </c>
      <c r="I25" s="5">
        <v>0.11237268518518519</v>
      </c>
      <c r="J25" s="5">
        <f t="shared" si="1"/>
        <v>0.039976851851851854</v>
      </c>
      <c r="K25" s="5">
        <f t="shared" si="2"/>
        <v>0.11237268518518519</v>
      </c>
    </row>
    <row r="26" spans="1:11" ht="12.75">
      <c r="A26" s="7"/>
      <c r="F26" s="5">
        <v>0.007662037037037037</v>
      </c>
      <c r="G26" s="5">
        <v>0.07690972222222221</v>
      </c>
      <c r="H26" s="5">
        <f>G26-F26</f>
        <v>0.06924768518518518</v>
      </c>
      <c r="I26" s="5">
        <v>0.13489583333333333</v>
      </c>
      <c r="J26" s="5">
        <f t="shared" si="1"/>
        <v>0.05798611111111111</v>
      </c>
      <c r="K26" s="5">
        <f t="shared" si="2"/>
        <v>0.13489583333333333</v>
      </c>
    </row>
    <row r="27" spans="1:11" ht="12.75">
      <c r="A27" s="7"/>
      <c r="F27" s="5">
        <v>0.0022569444444444447</v>
      </c>
      <c r="G27" s="5">
        <v>0.0355787037037037</v>
      </c>
      <c r="H27" s="5">
        <f>G27-F27</f>
        <v>0.03332175925925926</v>
      </c>
      <c r="I27" s="5" t="s">
        <v>90</v>
      </c>
      <c r="J27" s="5" t="s">
        <v>90</v>
      </c>
      <c r="K27" s="5" t="str">
        <f t="shared" si="2"/>
        <v>DNF</v>
      </c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">
      <selection activeCell="A1" sqref="A1:K6"/>
    </sheetView>
  </sheetViews>
  <sheetFormatPr defaultColWidth="9.0039062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37" t="str">
        <f>DLOUHÁ!A1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DLOUHÁ!A2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DLOUHÁ!A3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DLOUHÁ!A4</f>
        <v>600 m plavání, 33 km kolo MTB, 9,5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DLOUHÁ!A5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DLOUHÁ!A6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6.5" thickBot="1">
      <c r="A8" s="57" t="s">
        <v>83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61</v>
      </c>
      <c r="B10" s="13">
        <v>1</v>
      </c>
      <c r="C10" s="1" t="s">
        <v>30</v>
      </c>
      <c r="D10" s="7">
        <v>1995</v>
      </c>
      <c r="E10" s="1" t="s">
        <v>42</v>
      </c>
      <c r="F10" s="5">
        <v>0.004224537037037037</v>
      </c>
      <c r="G10" s="5">
        <v>0.06471064814814814</v>
      </c>
      <c r="H10" s="5">
        <f aca="true" t="shared" si="0" ref="H10:H39">G10-F10</f>
        <v>0.0604861111111111</v>
      </c>
      <c r="I10" s="5">
        <v>0.0963888888888889</v>
      </c>
      <c r="J10" s="5">
        <f aca="true" t="shared" si="1" ref="J10:J39">I10-H10-F10</f>
        <v>0.03167824074074076</v>
      </c>
      <c r="K10" s="5">
        <f aca="true" t="shared" si="2" ref="K10:K35">I10</f>
        <v>0.0963888888888889</v>
      </c>
    </row>
    <row r="11" spans="1:11" ht="12.75">
      <c r="A11" s="7">
        <v>76</v>
      </c>
      <c r="B11" s="13">
        <v>2</v>
      </c>
      <c r="C11" s="1" t="s">
        <v>56</v>
      </c>
      <c r="D11" s="7">
        <v>1969</v>
      </c>
      <c r="E11" s="1" t="s">
        <v>25</v>
      </c>
      <c r="F11" s="5">
        <v>0.0045370370370370365</v>
      </c>
      <c r="G11" s="5">
        <v>0.05497685185185185</v>
      </c>
      <c r="H11" s="5">
        <f t="shared" si="0"/>
        <v>0.05043981481481482</v>
      </c>
      <c r="I11" s="5">
        <v>0.0840162037037037</v>
      </c>
      <c r="J11" s="5">
        <f t="shared" si="1"/>
        <v>0.029039351851851847</v>
      </c>
      <c r="K11" s="5">
        <f t="shared" si="2"/>
        <v>0.0840162037037037</v>
      </c>
    </row>
    <row r="12" spans="1:11" ht="12.75">
      <c r="A12" s="7">
        <v>75</v>
      </c>
      <c r="B12" s="13">
        <v>3</v>
      </c>
      <c r="C12" s="1" t="s">
        <v>79</v>
      </c>
      <c r="D12" s="7">
        <v>1971</v>
      </c>
      <c r="E12" s="1" t="s">
        <v>16</v>
      </c>
      <c r="F12" s="5">
        <v>0.004953703703703704</v>
      </c>
      <c r="G12" s="5">
        <v>0.05372685185185185</v>
      </c>
      <c r="H12" s="5">
        <f t="shared" si="0"/>
        <v>0.04877314814814815</v>
      </c>
      <c r="I12" s="5">
        <v>0.08503472222222223</v>
      </c>
      <c r="J12" s="5">
        <f t="shared" si="1"/>
        <v>0.03130787037037038</v>
      </c>
      <c r="K12" s="5">
        <f t="shared" si="2"/>
        <v>0.08503472222222223</v>
      </c>
    </row>
    <row r="13" spans="1:11" ht="12.75">
      <c r="A13" s="7">
        <v>66</v>
      </c>
      <c r="B13" s="13">
        <v>4</v>
      </c>
      <c r="C13" s="1" t="s">
        <v>49</v>
      </c>
      <c r="D13" s="7">
        <v>1970</v>
      </c>
      <c r="E13" s="1" t="s">
        <v>50</v>
      </c>
      <c r="F13" s="5">
        <v>0.0049884259259259265</v>
      </c>
      <c r="G13" s="5">
        <v>0.054907407407407405</v>
      </c>
      <c r="H13" s="5">
        <f t="shared" si="0"/>
        <v>0.04991898148148148</v>
      </c>
      <c r="I13" s="5">
        <v>0.0825</v>
      </c>
      <c r="J13" s="5">
        <f t="shared" si="1"/>
        <v>0.027592592592592596</v>
      </c>
      <c r="K13" s="5">
        <f t="shared" si="2"/>
        <v>0.0825</v>
      </c>
    </row>
    <row r="14" spans="1:11" ht="12.75">
      <c r="A14" s="7">
        <v>73</v>
      </c>
      <c r="B14" s="13">
        <v>5</v>
      </c>
      <c r="C14" s="1" t="s">
        <v>27</v>
      </c>
      <c r="D14" s="7">
        <v>1962</v>
      </c>
      <c r="E14" s="1" t="s">
        <v>16</v>
      </c>
      <c r="F14" s="5">
        <v>0.005046296296296296</v>
      </c>
      <c r="G14" s="5">
        <v>0.055081018518518515</v>
      </c>
      <c r="H14" s="5">
        <f t="shared" si="0"/>
        <v>0.05003472222222222</v>
      </c>
      <c r="I14" s="5">
        <v>0.08358796296296296</v>
      </c>
      <c r="J14" s="5">
        <f t="shared" si="1"/>
        <v>0.02850694444444445</v>
      </c>
      <c r="K14" s="5">
        <f t="shared" si="2"/>
        <v>0.08358796296296296</v>
      </c>
    </row>
    <row r="15" spans="1:11" ht="12.75">
      <c r="A15" s="7">
        <v>74</v>
      </c>
      <c r="B15" s="13">
        <v>6</v>
      </c>
      <c r="C15" s="1" t="s">
        <v>52</v>
      </c>
      <c r="D15" s="7">
        <v>1971</v>
      </c>
      <c r="E15" s="1" t="s">
        <v>53</v>
      </c>
      <c r="F15" s="5">
        <v>0.0050578703703703706</v>
      </c>
      <c r="G15" s="5">
        <v>0.05503472222222222</v>
      </c>
      <c r="H15" s="5">
        <f t="shared" si="0"/>
        <v>0.04997685185185185</v>
      </c>
      <c r="I15" s="5">
        <v>0.08334490740740741</v>
      </c>
      <c r="J15" s="5">
        <f t="shared" si="1"/>
        <v>0.028310185185185188</v>
      </c>
      <c r="K15" s="5">
        <f t="shared" si="2"/>
        <v>0.08334490740740741</v>
      </c>
    </row>
    <row r="16" spans="1:11" ht="12.75">
      <c r="A16" s="7">
        <v>71</v>
      </c>
      <c r="B16" s="13">
        <v>7</v>
      </c>
      <c r="C16" s="1" t="s">
        <v>37</v>
      </c>
      <c r="D16" s="7">
        <v>1966</v>
      </c>
      <c r="E16" s="1" t="s">
        <v>51</v>
      </c>
      <c r="F16" s="5">
        <v>0.005358796296296296</v>
      </c>
      <c r="G16" s="5">
        <v>0.0581712962962963</v>
      </c>
      <c r="H16" s="5">
        <f t="shared" si="0"/>
        <v>0.0528125</v>
      </c>
      <c r="I16" s="5">
        <v>0.09141203703703704</v>
      </c>
      <c r="J16" s="5">
        <f t="shared" si="1"/>
        <v>0.033240740740740744</v>
      </c>
      <c r="K16" s="5">
        <f t="shared" si="2"/>
        <v>0.09141203703703704</v>
      </c>
    </row>
    <row r="17" spans="1:11" ht="12.75">
      <c r="A17" s="7">
        <v>67</v>
      </c>
      <c r="B17" s="13">
        <v>8</v>
      </c>
      <c r="C17" s="1" t="s">
        <v>18</v>
      </c>
      <c r="D17" s="7">
        <v>1980</v>
      </c>
      <c r="E17" s="1" t="s">
        <v>19</v>
      </c>
      <c r="F17" s="5">
        <v>0.005416666666666667</v>
      </c>
      <c r="G17" s="5">
        <v>0.0621875</v>
      </c>
      <c r="H17" s="5">
        <f t="shared" si="0"/>
        <v>0.05677083333333333</v>
      </c>
      <c r="I17" s="5">
        <v>0.09344907407407409</v>
      </c>
      <c r="J17" s="5">
        <f t="shared" si="1"/>
        <v>0.03126157407407409</v>
      </c>
      <c r="K17" s="5">
        <f t="shared" si="2"/>
        <v>0.09344907407407409</v>
      </c>
    </row>
    <row r="18" spans="1:11" ht="12.75">
      <c r="A18" s="7">
        <v>82</v>
      </c>
      <c r="B18" s="13">
        <v>9</v>
      </c>
      <c r="C18" s="1" t="s">
        <v>24</v>
      </c>
      <c r="D18" s="7">
        <v>1976</v>
      </c>
      <c r="E18" s="1" t="s">
        <v>15</v>
      </c>
      <c r="F18" s="5">
        <v>0.00556712962962963</v>
      </c>
      <c r="G18" s="5">
        <v>0.05648148148148149</v>
      </c>
      <c r="H18" s="5">
        <f t="shared" si="0"/>
        <v>0.050914351851851856</v>
      </c>
      <c r="I18" s="5">
        <v>0.08305555555555556</v>
      </c>
      <c r="J18" s="5">
        <f t="shared" si="1"/>
        <v>0.026574074074074076</v>
      </c>
      <c r="K18" s="5">
        <f t="shared" si="2"/>
        <v>0.08305555555555556</v>
      </c>
    </row>
    <row r="19" spans="1:11" ht="12.75">
      <c r="A19" s="7">
        <v>70</v>
      </c>
      <c r="B19" s="13">
        <v>10</v>
      </c>
      <c r="C19" s="1" t="s">
        <v>31</v>
      </c>
      <c r="D19" s="7">
        <v>1967</v>
      </c>
      <c r="E19" s="1" t="s">
        <v>25</v>
      </c>
      <c r="F19" s="5">
        <v>0.005810185185185186</v>
      </c>
      <c r="G19" s="5">
        <v>0.06896990740740741</v>
      </c>
      <c r="H19" s="5">
        <f t="shared" si="0"/>
        <v>0.06315972222222223</v>
      </c>
      <c r="I19" s="5">
        <v>0.10603009259259259</v>
      </c>
      <c r="J19" s="5">
        <f t="shared" si="1"/>
        <v>0.03706018518518518</v>
      </c>
      <c r="K19" s="5">
        <f t="shared" si="2"/>
        <v>0.10603009259259259</v>
      </c>
    </row>
    <row r="20" spans="1:11" ht="12.75">
      <c r="A20" s="7">
        <v>65</v>
      </c>
      <c r="B20" s="13">
        <v>11</v>
      </c>
      <c r="C20" s="1" t="s">
        <v>47</v>
      </c>
      <c r="D20" s="7">
        <v>1977</v>
      </c>
      <c r="E20" s="1" t="s">
        <v>48</v>
      </c>
      <c r="F20" s="5">
        <v>0.006122685185185185</v>
      </c>
      <c r="G20" s="5">
        <v>0.06681712962962963</v>
      </c>
      <c r="H20" s="5">
        <f t="shared" si="0"/>
        <v>0.06069444444444445</v>
      </c>
      <c r="I20" s="5">
        <v>0.1024537037037037</v>
      </c>
      <c r="J20" s="5">
        <f t="shared" si="1"/>
        <v>0.03563657407407407</v>
      </c>
      <c r="K20" s="5">
        <f t="shared" si="2"/>
        <v>0.1024537037037037</v>
      </c>
    </row>
    <row r="21" spans="1:11" ht="12.75">
      <c r="A21" s="7">
        <v>80</v>
      </c>
      <c r="B21" s="13">
        <v>12</v>
      </c>
      <c r="C21" s="1" t="s">
        <v>66</v>
      </c>
      <c r="D21" s="7">
        <v>1964</v>
      </c>
      <c r="E21" s="1" t="s">
        <v>48</v>
      </c>
      <c r="F21" s="5">
        <v>0.006354166666666667</v>
      </c>
      <c r="G21" s="5">
        <v>0.07173611111111111</v>
      </c>
      <c r="H21" s="5">
        <f t="shared" si="0"/>
        <v>0.06538194444444445</v>
      </c>
      <c r="I21" s="5">
        <v>0.10589120370370371</v>
      </c>
      <c r="J21" s="5">
        <f t="shared" si="1"/>
        <v>0.03415509259259259</v>
      </c>
      <c r="K21" s="5">
        <f t="shared" si="2"/>
        <v>0.10589120370370371</v>
      </c>
    </row>
    <row r="22" spans="1:11" ht="12.75">
      <c r="A22" s="7">
        <v>77</v>
      </c>
      <c r="B22" s="13">
        <v>13</v>
      </c>
      <c r="C22" s="1" t="s">
        <v>26</v>
      </c>
      <c r="D22" s="7">
        <v>1966</v>
      </c>
      <c r="E22" s="1" t="s">
        <v>16</v>
      </c>
      <c r="F22" s="5">
        <v>0.006412037037037036</v>
      </c>
      <c r="G22" s="5">
        <v>0.06834490740740741</v>
      </c>
      <c r="H22" s="5">
        <f t="shared" si="0"/>
        <v>0.061932870370370374</v>
      </c>
      <c r="I22" s="5">
        <v>0.1053587962962963</v>
      </c>
      <c r="J22" s="5">
        <f t="shared" si="1"/>
        <v>0.03701388888888889</v>
      </c>
      <c r="K22" s="5">
        <f t="shared" si="2"/>
        <v>0.1053587962962963</v>
      </c>
    </row>
    <row r="23" spans="1:11" ht="12.75">
      <c r="A23" s="7">
        <v>81</v>
      </c>
      <c r="B23" s="13">
        <v>14</v>
      </c>
      <c r="C23" s="1" t="s">
        <v>17</v>
      </c>
      <c r="D23" s="7">
        <v>1972</v>
      </c>
      <c r="E23" s="1" t="s">
        <v>15</v>
      </c>
      <c r="F23" s="5">
        <v>0.00644675925925926</v>
      </c>
      <c r="G23" s="5">
        <v>0.06311342592592593</v>
      </c>
      <c r="H23" s="5">
        <f t="shared" si="0"/>
        <v>0.05666666666666667</v>
      </c>
      <c r="I23" s="5">
        <v>0.09385416666666667</v>
      </c>
      <c r="J23" s="5">
        <f t="shared" si="1"/>
        <v>0.03074074074074074</v>
      </c>
      <c r="K23" s="5">
        <f t="shared" si="2"/>
        <v>0.09385416666666667</v>
      </c>
    </row>
    <row r="24" spans="1:11" ht="12.75">
      <c r="A24" s="7">
        <v>62</v>
      </c>
      <c r="B24" s="13">
        <v>15</v>
      </c>
      <c r="C24" s="1" t="s">
        <v>8</v>
      </c>
      <c r="D24" s="7">
        <v>1962</v>
      </c>
      <c r="E24" s="1" t="s">
        <v>68</v>
      </c>
      <c r="F24" s="5">
        <v>0.00644675925925926</v>
      </c>
      <c r="G24" s="5">
        <v>0.06590277777777777</v>
      </c>
      <c r="H24" s="5">
        <f t="shared" si="0"/>
        <v>0.059456018518518505</v>
      </c>
      <c r="I24" s="5">
        <v>0.09915509259259259</v>
      </c>
      <c r="J24" s="5">
        <f t="shared" si="1"/>
        <v>0.03325231481481482</v>
      </c>
      <c r="K24" s="5">
        <f t="shared" si="2"/>
        <v>0.09915509259259259</v>
      </c>
    </row>
    <row r="25" spans="1:11" ht="12.75">
      <c r="A25" s="7">
        <v>88</v>
      </c>
      <c r="B25" s="13">
        <v>16</v>
      </c>
      <c r="C25" s="1" t="s">
        <v>21</v>
      </c>
      <c r="D25" s="7">
        <v>1985</v>
      </c>
      <c r="E25" s="1" t="s">
        <v>5</v>
      </c>
      <c r="F25" s="5">
        <v>0.00650462962962963</v>
      </c>
      <c r="G25" s="5">
        <v>0.066875</v>
      </c>
      <c r="H25" s="5">
        <f t="shared" si="0"/>
        <v>0.06037037037037037</v>
      </c>
      <c r="I25" s="5">
        <v>0.09774305555555556</v>
      </c>
      <c r="J25" s="5">
        <f t="shared" si="1"/>
        <v>0.03086805555555555</v>
      </c>
      <c r="K25" s="5">
        <f t="shared" si="2"/>
        <v>0.09774305555555556</v>
      </c>
    </row>
    <row r="26" spans="1:11" ht="12.75">
      <c r="A26" s="7">
        <v>91</v>
      </c>
      <c r="B26" s="13">
        <v>17</v>
      </c>
      <c r="C26" s="1" t="s">
        <v>20</v>
      </c>
      <c r="D26" s="7">
        <v>1986</v>
      </c>
      <c r="E26" s="1" t="s">
        <v>23</v>
      </c>
      <c r="F26" s="5">
        <v>0.006574074074074073</v>
      </c>
      <c r="G26" s="5">
        <v>0.06324074074074075</v>
      </c>
      <c r="H26" s="5">
        <f t="shared" si="0"/>
        <v>0.05666666666666668</v>
      </c>
      <c r="I26" s="5">
        <v>0.09398148148148149</v>
      </c>
      <c r="J26" s="5">
        <f t="shared" si="1"/>
        <v>0.030740740740740735</v>
      </c>
      <c r="K26" s="5">
        <f t="shared" si="2"/>
        <v>0.09398148148148149</v>
      </c>
    </row>
    <row r="27" spans="1:11" ht="12.75">
      <c r="A27" s="7">
        <v>87</v>
      </c>
      <c r="B27" s="13">
        <v>18</v>
      </c>
      <c r="C27" s="1" t="s">
        <v>84</v>
      </c>
      <c r="D27" s="7">
        <v>1978</v>
      </c>
      <c r="E27" s="1" t="s">
        <v>23</v>
      </c>
      <c r="F27" s="5">
        <v>0.006608796296296297</v>
      </c>
      <c r="G27" s="5">
        <v>0.06902777777777779</v>
      </c>
      <c r="H27" s="5">
        <f t="shared" si="0"/>
        <v>0.06241898148148149</v>
      </c>
      <c r="I27" s="5">
        <v>0.10436342592592592</v>
      </c>
      <c r="J27" s="5">
        <f t="shared" si="1"/>
        <v>0.03533564814814813</v>
      </c>
      <c r="K27" s="5">
        <f t="shared" si="2"/>
        <v>0.10436342592592592</v>
      </c>
    </row>
    <row r="28" spans="1:11" ht="12.75">
      <c r="A28" s="7">
        <v>64</v>
      </c>
      <c r="B28" s="13">
        <v>19</v>
      </c>
      <c r="C28" s="1" t="s">
        <v>45</v>
      </c>
      <c r="D28" s="7">
        <v>1962</v>
      </c>
      <c r="E28" s="1" t="s">
        <v>46</v>
      </c>
      <c r="F28" s="5">
        <v>0.006631944444444445</v>
      </c>
      <c r="G28" s="5">
        <v>0.07480324074074074</v>
      </c>
      <c r="H28" s="5">
        <f t="shared" si="0"/>
        <v>0.0681712962962963</v>
      </c>
      <c r="I28" s="5">
        <v>0.11753472222222222</v>
      </c>
      <c r="J28" s="5">
        <f t="shared" si="1"/>
        <v>0.042731481481481474</v>
      </c>
      <c r="K28" s="5">
        <f t="shared" si="2"/>
        <v>0.11753472222222222</v>
      </c>
    </row>
    <row r="29" spans="1:11" ht="12.75">
      <c r="A29" s="7">
        <v>90</v>
      </c>
      <c r="B29" s="13">
        <v>20</v>
      </c>
      <c r="C29" s="1" t="s">
        <v>77</v>
      </c>
      <c r="D29" s="7">
        <v>1974</v>
      </c>
      <c r="E29" s="1" t="s">
        <v>23</v>
      </c>
      <c r="F29" s="5">
        <v>0.006643518518518518</v>
      </c>
      <c r="G29" s="5">
        <v>0.06685185185185184</v>
      </c>
      <c r="H29" s="5">
        <f t="shared" si="0"/>
        <v>0.06020833333333332</v>
      </c>
      <c r="I29" s="5">
        <v>0.1077199074074074</v>
      </c>
      <c r="J29" s="5">
        <f t="shared" si="1"/>
        <v>0.04086805555555556</v>
      </c>
      <c r="K29" s="5">
        <f t="shared" si="2"/>
        <v>0.1077199074074074</v>
      </c>
    </row>
    <row r="30" spans="1:11" ht="12.75">
      <c r="A30" s="7">
        <v>72</v>
      </c>
      <c r="B30" s="13">
        <v>21</v>
      </c>
      <c r="C30" s="1" t="s">
        <v>6</v>
      </c>
      <c r="D30" s="7">
        <v>1967</v>
      </c>
      <c r="E30" s="1" t="s">
        <v>5</v>
      </c>
      <c r="F30" s="5">
        <v>0.006666666666666667</v>
      </c>
      <c r="G30" s="5">
        <v>0.05907407407407408</v>
      </c>
      <c r="H30" s="5">
        <f t="shared" si="0"/>
        <v>0.05240740740740741</v>
      </c>
      <c r="I30" s="5">
        <v>0.0928587962962963</v>
      </c>
      <c r="J30" s="5">
        <f t="shared" si="1"/>
        <v>0.03378472222222222</v>
      </c>
      <c r="K30" s="5">
        <f t="shared" si="2"/>
        <v>0.0928587962962963</v>
      </c>
    </row>
    <row r="31" spans="1:11" ht="12.75">
      <c r="A31" s="7">
        <v>68</v>
      </c>
      <c r="B31" s="13">
        <v>22</v>
      </c>
      <c r="C31" s="1" t="s">
        <v>38</v>
      </c>
      <c r="D31" s="7">
        <v>1966</v>
      </c>
      <c r="E31" s="1" t="s">
        <v>51</v>
      </c>
      <c r="F31" s="5">
        <v>0.00673611111111111</v>
      </c>
      <c r="G31" s="5">
        <v>0.059131944444444445</v>
      </c>
      <c r="H31" s="5">
        <f t="shared" si="0"/>
        <v>0.052395833333333336</v>
      </c>
      <c r="I31" s="5">
        <v>0.09141203703703704</v>
      </c>
      <c r="J31" s="5">
        <f t="shared" si="1"/>
        <v>0.032280092592592596</v>
      </c>
      <c r="K31" s="5">
        <f t="shared" si="2"/>
        <v>0.09141203703703704</v>
      </c>
    </row>
    <row r="32" spans="1:11" ht="12.75">
      <c r="A32" s="7">
        <v>83</v>
      </c>
      <c r="B32" s="13">
        <v>23</v>
      </c>
      <c r="C32" s="1" t="s">
        <v>74</v>
      </c>
      <c r="D32" s="7">
        <v>1973</v>
      </c>
      <c r="E32" s="1" t="s">
        <v>25</v>
      </c>
      <c r="F32" s="5">
        <v>0.0067708333333333336</v>
      </c>
      <c r="G32" s="5">
        <v>0.0759837962962963</v>
      </c>
      <c r="H32" s="5">
        <f t="shared" si="0"/>
        <v>0.06921296296296296</v>
      </c>
      <c r="I32" s="5">
        <v>0.1121875</v>
      </c>
      <c r="J32" s="5">
        <f t="shared" si="1"/>
        <v>0.036203703703703696</v>
      </c>
      <c r="K32" s="5">
        <f t="shared" si="2"/>
        <v>0.1121875</v>
      </c>
    </row>
    <row r="33" spans="1:11" ht="12.75">
      <c r="A33" s="7">
        <v>78</v>
      </c>
      <c r="B33" s="13">
        <v>24</v>
      </c>
      <c r="C33" s="1" t="s">
        <v>61</v>
      </c>
      <c r="D33" s="7">
        <v>1987</v>
      </c>
      <c r="E33" s="1" t="s">
        <v>62</v>
      </c>
      <c r="F33" s="5">
        <v>0.006944444444444444</v>
      </c>
      <c r="G33" s="5">
        <v>0.07001157407407409</v>
      </c>
      <c r="H33" s="5">
        <f t="shared" si="0"/>
        <v>0.06306712962962964</v>
      </c>
      <c r="I33" s="5">
        <v>0.10554398148148147</v>
      </c>
      <c r="J33" s="5">
        <f t="shared" si="1"/>
        <v>0.03553240740740739</v>
      </c>
      <c r="K33" s="5">
        <f t="shared" si="2"/>
        <v>0.10554398148148147</v>
      </c>
    </row>
    <row r="34" spans="1:11" ht="12.75">
      <c r="A34" s="7">
        <v>63</v>
      </c>
      <c r="B34" s="13">
        <v>25</v>
      </c>
      <c r="C34" s="1" t="s">
        <v>22</v>
      </c>
      <c r="D34" s="7">
        <v>1980</v>
      </c>
      <c r="E34" s="1" t="s">
        <v>23</v>
      </c>
      <c r="F34" s="5">
        <v>0.007025462962962963</v>
      </c>
      <c r="G34" s="5">
        <v>0.05946759259259259</v>
      </c>
      <c r="H34" s="5">
        <f t="shared" si="0"/>
        <v>0.05244212962962963</v>
      </c>
      <c r="I34" s="5">
        <v>0.09325231481481482</v>
      </c>
      <c r="J34" s="5">
        <f t="shared" si="1"/>
        <v>0.03378472222222222</v>
      </c>
      <c r="K34" s="5">
        <f t="shared" si="2"/>
        <v>0.09325231481481482</v>
      </c>
    </row>
    <row r="35" spans="1:11" ht="12.75">
      <c r="A35" s="7">
        <v>79</v>
      </c>
      <c r="B35" s="13">
        <v>26</v>
      </c>
      <c r="C35" s="1" t="s">
        <v>59</v>
      </c>
      <c r="D35" s="7">
        <v>1965</v>
      </c>
      <c r="E35" s="1" t="s">
        <v>60</v>
      </c>
      <c r="F35" s="5">
        <v>0.007037037037037037</v>
      </c>
      <c r="G35" s="5">
        <v>0.07475694444444445</v>
      </c>
      <c r="H35" s="5">
        <f t="shared" si="0"/>
        <v>0.06771990740740741</v>
      </c>
      <c r="I35" s="5">
        <v>0.1189236111111111</v>
      </c>
      <c r="J35" s="5">
        <f t="shared" si="1"/>
        <v>0.04416666666666666</v>
      </c>
      <c r="K35" s="5">
        <f t="shared" si="2"/>
        <v>0.1189236111111111</v>
      </c>
    </row>
    <row r="36" spans="1:11" ht="12.75">
      <c r="A36" s="7">
        <v>85</v>
      </c>
      <c r="B36" s="13">
        <v>27</v>
      </c>
      <c r="C36" s="1" t="s">
        <v>29</v>
      </c>
      <c r="D36" s="7">
        <v>1960</v>
      </c>
      <c r="E36" s="1" t="s">
        <v>15</v>
      </c>
      <c r="F36" s="5">
        <v>0.0072800925925925915</v>
      </c>
      <c r="G36" s="5">
        <v>0.07236111111111111</v>
      </c>
      <c r="H36" s="5">
        <f t="shared" si="0"/>
        <v>0.06508101851851852</v>
      </c>
      <c r="I36" s="5">
        <v>0.10998842592592593</v>
      </c>
      <c r="J36" s="5">
        <f t="shared" si="1"/>
        <v>0.03762731481481482</v>
      </c>
      <c r="K36" s="5">
        <v>0.10998842592592593</v>
      </c>
    </row>
    <row r="37" spans="1:11" ht="12.75">
      <c r="A37" s="7">
        <v>84</v>
      </c>
      <c r="B37" s="13">
        <v>28</v>
      </c>
      <c r="C37" s="1" t="s">
        <v>7</v>
      </c>
      <c r="D37" s="7">
        <v>1969</v>
      </c>
      <c r="E37" s="1" t="s">
        <v>5</v>
      </c>
      <c r="F37" s="5">
        <v>0.007488425925925926</v>
      </c>
      <c r="G37" s="5">
        <v>0.06752314814814815</v>
      </c>
      <c r="H37" s="5">
        <f t="shared" si="0"/>
        <v>0.060034722222222225</v>
      </c>
      <c r="I37" s="5">
        <v>0.10416666666666667</v>
      </c>
      <c r="J37" s="5">
        <f t="shared" si="1"/>
        <v>0.03664351851851852</v>
      </c>
      <c r="K37" s="5">
        <f>I37</f>
        <v>0.10416666666666667</v>
      </c>
    </row>
    <row r="38" spans="1:11" ht="12.75">
      <c r="A38" s="7">
        <v>86</v>
      </c>
      <c r="B38" s="13">
        <v>29</v>
      </c>
      <c r="C38" s="1" t="s">
        <v>36</v>
      </c>
      <c r="D38" s="7">
        <v>1953</v>
      </c>
      <c r="E38" s="1" t="s">
        <v>75</v>
      </c>
      <c r="F38" s="5">
        <v>0.007546296296296297</v>
      </c>
      <c r="G38" s="5">
        <v>0.07229166666666666</v>
      </c>
      <c r="H38" s="5">
        <f t="shared" si="0"/>
        <v>0.06474537037037036</v>
      </c>
      <c r="I38" s="5">
        <v>0.11649305555555556</v>
      </c>
      <c r="J38" s="5">
        <f t="shared" si="1"/>
        <v>0.04420138888888891</v>
      </c>
      <c r="K38" s="5">
        <f>I38</f>
        <v>0.11649305555555556</v>
      </c>
    </row>
    <row r="39" spans="1:11" ht="12.75">
      <c r="A39" s="7">
        <v>89</v>
      </c>
      <c r="B39" s="13">
        <v>30</v>
      </c>
      <c r="C39" s="1" t="s">
        <v>14</v>
      </c>
      <c r="D39" s="7">
        <v>1946</v>
      </c>
      <c r="E39" s="1" t="s">
        <v>33</v>
      </c>
      <c r="F39" s="5">
        <v>0.011064814814814814</v>
      </c>
      <c r="G39" s="5">
        <v>0.08905092592592594</v>
      </c>
      <c r="H39" s="5">
        <f t="shared" si="0"/>
        <v>0.07798611111111112</v>
      </c>
      <c r="I39" s="5">
        <v>0.1302199074074074</v>
      </c>
      <c r="J39" s="5">
        <f t="shared" si="1"/>
        <v>0.04116898148148148</v>
      </c>
      <c r="K39" s="5">
        <f>I39</f>
        <v>0.1302199074074074</v>
      </c>
    </row>
    <row r="40" spans="1:11" ht="12.75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">
      <selection activeCell="A1" sqref="A1:K6"/>
    </sheetView>
  </sheetViews>
  <sheetFormatPr defaultColWidth="9.0039062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37" t="str">
        <f>DLOUHÁ!A1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DLOUHÁ!A2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DLOUHÁ!A3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DLOUHÁ!A4</f>
        <v>600 m plavání, 33 km kolo MTB, 9,5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DLOUHÁ!A5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DLOUHÁ!A6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6.5" thickBot="1">
      <c r="A8" s="57" t="s">
        <v>86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75</v>
      </c>
      <c r="B10" s="13">
        <v>1</v>
      </c>
      <c r="C10" s="1" t="s">
        <v>79</v>
      </c>
      <c r="D10" s="7">
        <v>1971</v>
      </c>
      <c r="E10" s="1" t="s">
        <v>16</v>
      </c>
      <c r="F10" s="5">
        <v>0.004953703703703704</v>
      </c>
      <c r="G10" s="5">
        <v>0.05372685185185185</v>
      </c>
      <c r="H10" s="5">
        <f aca="true" t="shared" si="0" ref="H10:H39">G10-F10</f>
        <v>0.04877314814814815</v>
      </c>
      <c r="I10" s="5">
        <v>0.08503472222222223</v>
      </c>
      <c r="J10" s="5">
        <f aca="true" t="shared" si="1" ref="J10:J39">I10-H10-F10</f>
        <v>0.03130787037037038</v>
      </c>
      <c r="K10" s="5">
        <f aca="true" t="shared" si="2" ref="K10:K33">I10</f>
        <v>0.08503472222222223</v>
      </c>
    </row>
    <row r="11" spans="1:11" ht="12.75">
      <c r="A11" s="7">
        <v>66</v>
      </c>
      <c r="B11" s="13">
        <v>2</v>
      </c>
      <c r="C11" s="1" t="s">
        <v>49</v>
      </c>
      <c r="D11" s="7">
        <v>1970</v>
      </c>
      <c r="E11" s="1" t="s">
        <v>50</v>
      </c>
      <c r="F11" s="5">
        <v>0.0049884259259259265</v>
      </c>
      <c r="G11" s="5">
        <v>0.054907407407407405</v>
      </c>
      <c r="H11" s="5">
        <f t="shared" si="0"/>
        <v>0.04991898148148148</v>
      </c>
      <c r="I11" s="5">
        <v>0.0825</v>
      </c>
      <c r="J11" s="5">
        <f t="shared" si="1"/>
        <v>0.027592592592592596</v>
      </c>
      <c r="K11" s="5">
        <f t="shared" si="2"/>
        <v>0.0825</v>
      </c>
    </row>
    <row r="12" spans="1:11" ht="12.75">
      <c r="A12" s="7">
        <v>74</v>
      </c>
      <c r="B12" s="13">
        <v>3</v>
      </c>
      <c r="C12" s="1" t="s">
        <v>52</v>
      </c>
      <c r="D12" s="7">
        <v>1971</v>
      </c>
      <c r="E12" s="1" t="s">
        <v>53</v>
      </c>
      <c r="F12" s="5">
        <v>0.0050578703703703706</v>
      </c>
      <c r="G12" s="5">
        <v>0.05503472222222222</v>
      </c>
      <c r="H12" s="5">
        <f t="shared" si="0"/>
        <v>0.04997685185185185</v>
      </c>
      <c r="I12" s="5">
        <v>0.08334490740740741</v>
      </c>
      <c r="J12" s="5">
        <f t="shared" si="1"/>
        <v>0.028310185185185188</v>
      </c>
      <c r="K12" s="5">
        <f t="shared" si="2"/>
        <v>0.08334490740740741</v>
      </c>
    </row>
    <row r="13" spans="1:11" ht="12.75">
      <c r="A13" s="7">
        <v>73</v>
      </c>
      <c r="B13" s="13">
        <v>4</v>
      </c>
      <c r="C13" s="1" t="s">
        <v>27</v>
      </c>
      <c r="D13" s="7">
        <v>1962</v>
      </c>
      <c r="E13" s="1" t="s">
        <v>16</v>
      </c>
      <c r="F13" s="5">
        <v>0.005046296296296296</v>
      </c>
      <c r="G13" s="5">
        <v>0.055081018518518515</v>
      </c>
      <c r="H13" s="5">
        <f t="shared" si="0"/>
        <v>0.05003472222222222</v>
      </c>
      <c r="I13" s="5">
        <v>0.08358796296296296</v>
      </c>
      <c r="J13" s="5">
        <f t="shared" si="1"/>
        <v>0.02850694444444445</v>
      </c>
      <c r="K13" s="5">
        <f t="shared" si="2"/>
        <v>0.08358796296296296</v>
      </c>
    </row>
    <row r="14" spans="1:11" ht="12.75">
      <c r="A14" s="7">
        <v>76</v>
      </c>
      <c r="B14" s="13">
        <v>5</v>
      </c>
      <c r="C14" s="1" t="s">
        <v>56</v>
      </c>
      <c r="D14" s="7">
        <v>1969</v>
      </c>
      <c r="E14" s="1" t="s">
        <v>25</v>
      </c>
      <c r="F14" s="5">
        <v>0.0045370370370370365</v>
      </c>
      <c r="G14" s="5">
        <v>0.05497685185185185</v>
      </c>
      <c r="H14" s="5">
        <f t="shared" si="0"/>
        <v>0.05043981481481482</v>
      </c>
      <c r="I14" s="5">
        <v>0.0840162037037037</v>
      </c>
      <c r="J14" s="5">
        <f t="shared" si="1"/>
        <v>0.029039351851851847</v>
      </c>
      <c r="K14" s="5">
        <f t="shared" si="2"/>
        <v>0.0840162037037037</v>
      </c>
    </row>
    <row r="15" spans="1:11" ht="12.75">
      <c r="A15" s="7">
        <v>82</v>
      </c>
      <c r="B15" s="13">
        <v>6</v>
      </c>
      <c r="C15" s="1" t="s">
        <v>24</v>
      </c>
      <c r="D15" s="7">
        <v>1976</v>
      </c>
      <c r="E15" s="1" t="s">
        <v>15</v>
      </c>
      <c r="F15" s="5">
        <v>0.00556712962962963</v>
      </c>
      <c r="G15" s="5">
        <v>0.05648148148148149</v>
      </c>
      <c r="H15" s="5">
        <f t="shared" si="0"/>
        <v>0.050914351851851856</v>
      </c>
      <c r="I15" s="5">
        <v>0.08305555555555556</v>
      </c>
      <c r="J15" s="5">
        <f t="shared" si="1"/>
        <v>0.026574074074074076</v>
      </c>
      <c r="K15" s="5">
        <f t="shared" si="2"/>
        <v>0.08305555555555556</v>
      </c>
    </row>
    <row r="16" spans="1:11" ht="12.75">
      <c r="A16" s="7">
        <v>68</v>
      </c>
      <c r="B16" s="13">
        <v>7</v>
      </c>
      <c r="C16" s="1" t="s">
        <v>38</v>
      </c>
      <c r="D16" s="7">
        <v>1966</v>
      </c>
      <c r="E16" s="1" t="s">
        <v>51</v>
      </c>
      <c r="F16" s="5">
        <v>0.00673611111111111</v>
      </c>
      <c r="G16" s="5">
        <v>0.059131944444444445</v>
      </c>
      <c r="H16" s="5">
        <f t="shared" si="0"/>
        <v>0.052395833333333336</v>
      </c>
      <c r="I16" s="5">
        <v>0.09141203703703704</v>
      </c>
      <c r="J16" s="5">
        <f t="shared" si="1"/>
        <v>0.032280092592592596</v>
      </c>
      <c r="K16" s="5">
        <f t="shared" si="2"/>
        <v>0.09141203703703704</v>
      </c>
    </row>
    <row r="17" spans="1:11" ht="12.75">
      <c r="A17" s="7">
        <v>72</v>
      </c>
      <c r="B17" s="13">
        <v>8</v>
      </c>
      <c r="C17" s="1" t="s">
        <v>6</v>
      </c>
      <c r="D17" s="7">
        <v>1967</v>
      </c>
      <c r="E17" s="1" t="s">
        <v>5</v>
      </c>
      <c r="F17" s="5">
        <v>0.006666666666666667</v>
      </c>
      <c r="G17" s="5">
        <v>0.05907407407407408</v>
      </c>
      <c r="H17" s="5">
        <f t="shared" si="0"/>
        <v>0.05240740740740741</v>
      </c>
      <c r="I17" s="5">
        <v>0.0928587962962963</v>
      </c>
      <c r="J17" s="5">
        <f t="shared" si="1"/>
        <v>0.03378472222222222</v>
      </c>
      <c r="K17" s="5">
        <f t="shared" si="2"/>
        <v>0.0928587962962963</v>
      </c>
    </row>
    <row r="18" spans="1:11" ht="12.75">
      <c r="A18" s="7">
        <v>63</v>
      </c>
      <c r="B18" s="13">
        <v>9</v>
      </c>
      <c r="C18" s="1" t="s">
        <v>22</v>
      </c>
      <c r="D18" s="7">
        <v>1980</v>
      </c>
      <c r="E18" s="1" t="s">
        <v>23</v>
      </c>
      <c r="F18" s="5">
        <v>0.007025462962962963</v>
      </c>
      <c r="G18" s="5">
        <v>0.05946759259259259</v>
      </c>
      <c r="H18" s="5">
        <f t="shared" si="0"/>
        <v>0.05244212962962963</v>
      </c>
      <c r="I18" s="5">
        <v>0.09325231481481482</v>
      </c>
      <c r="J18" s="5">
        <f t="shared" si="1"/>
        <v>0.03378472222222222</v>
      </c>
      <c r="K18" s="5">
        <f t="shared" si="2"/>
        <v>0.09325231481481482</v>
      </c>
    </row>
    <row r="19" spans="1:11" ht="12.75">
      <c r="A19" s="7">
        <v>71</v>
      </c>
      <c r="B19" s="13">
        <v>10</v>
      </c>
      <c r="C19" s="1" t="s">
        <v>37</v>
      </c>
      <c r="D19" s="7">
        <v>1966</v>
      </c>
      <c r="E19" s="1" t="s">
        <v>51</v>
      </c>
      <c r="F19" s="5">
        <v>0.005358796296296296</v>
      </c>
      <c r="G19" s="5">
        <v>0.0581712962962963</v>
      </c>
      <c r="H19" s="5">
        <f t="shared" si="0"/>
        <v>0.0528125</v>
      </c>
      <c r="I19" s="5">
        <v>0.09141203703703704</v>
      </c>
      <c r="J19" s="5">
        <f t="shared" si="1"/>
        <v>0.033240740740740744</v>
      </c>
      <c r="K19" s="5">
        <f t="shared" si="2"/>
        <v>0.09141203703703704</v>
      </c>
    </row>
    <row r="20" spans="1:11" ht="12.75">
      <c r="A20" s="7">
        <v>81</v>
      </c>
      <c r="B20" s="13">
        <v>11</v>
      </c>
      <c r="C20" s="1" t="s">
        <v>17</v>
      </c>
      <c r="D20" s="7">
        <v>1972</v>
      </c>
      <c r="E20" s="1" t="s">
        <v>15</v>
      </c>
      <c r="F20" s="5">
        <v>0.00644675925925926</v>
      </c>
      <c r="G20" s="5">
        <v>0.06311342592592593</v>
      </c>
      <c r="H20" s="5">
        <f t="shared" si="0"/>
        <v>0.05666666666666667</v>
      </c>
      <c r="I20" s="5">
        <v>0.09385416666666667</v>
      </c>
      <c r="J20" s="5">
        <f t="shared" si="1"/>
        <v>0.03074074074074074</v>
      </c>
      <c r="K20" s="5">
        <f t="shared" si="2"/>
        <v>0.09385416666666667</v>
      </c>
    </row>
    <row r="21" spans="1:11" ht="12.75">
      <c r="A21" s="7">
        <v>91</v>
      </c>
      <c r="B21" s="13">
        <v>12</v>
      </c>
      <c r="C21" s="1" t="s">
        <v>20</v>
      </c>
      <c r="D21" s="7">
        <v>1986</v>
      </c>
      <c r="E21" s="1" t="s">
        <v>23</v>
      </c>
      <c r="F21" s="5">
        <v>0.006574074074074073</v>
      </c>
      <c r="G21" s="5">
        <v>0.06324074074074075</v>
      </c>
      <c r="H21" s="5">
        <f t="shared" si="0"/>
        <v>0.05666666666666668</v>
      </c>
      <c r="I21" s="5">
        <v>0.09398148148148149</v>
      </c>
      <c r="J21" s="5">
        <f t="shared" si="1"/>
        <v>0.030740740740740735</v>
      </c>
      <c r="K21" s="5">
        <f t="shared" si="2"/>
        <v>0.09398148148148149</v>
      </c>
    </row>
    <row r="22" spans="1:11" ht="12.75">
      <c r="A22" s="7">
        <v>67</v>
      </c>
      <c r="B22" s="13">
        <v>13</v>
      </c>
      <c r="C22" s="1" t="s">
        <v>18</v>
      </c>
      <c r="D22" s="7">
        <v>1980</v>
      </c>
      <c r="E22" s="1" t="s">
        <v>19</v>
      </c>
      <c r="F22" s="5">
        <v>0.005416666666666667</v>
      </c>
      <c r="G22" s="5">
        <v>0.0621875</v>
      </c>
      <c r="H22" s="5">
        <f t="shared" si="0"/>
        <v>0.05677083333333333</v>
      </c>
      <c r="I22" s="5">
        <v>0.09344907407407409</v>
      </c>
      <c r="J22" s="5">
        <f t="shared" si="1"/>
        <v>0.03126157407407409</v>
      </c>
      <c r="K22" s="5">
        <f t="shared" si="2"/>
        <v>0.09344907407407409</v>
      </c>
    </row>
    <row r="23" spans="1:11" ht="12.75">
      <c r="A23" s="7">
        <v>62</v>
      </c>
      <c r="B23" s="13">
        <v>14</v>
      </c>
      <c r="C23" s="1" t="s">
        <v>8</v>
      </c>
      <c r="D23" s="7">
        <v>1962</v>
      </c>
      <c r="E23" s="1" t="s">
        <v>68</v>
      </c>
      <c r="F23" s="5">
        <v>0.00644675925925926</v>
      </c>
      <c r="G23" s="5">
        <v>0.06590277777777777</v>
      </c>
      <c r="H23" s="5">
        <f t="shared" si="0"/>
        <v>0.059456018518518505</v>
      </c>
      <c r="I23" s="5">
        <v>0.09915509259259259</v>
      </c>
      <c r="J23" s="5">
        <f t="shared" si="1"/>
        <v>0.03325231481481482</v>
      </c>
      <c r="K23" s="5">
        <f t="shared" si="2"/>
        <v>0.09915509259259259</v>
      </c>
    </row>
    <row r="24" spans="1:11" ht="12.75">
      <c r="A24" s="7">
        <v>84</v>
      </c>
      <c r="B24" s="13">
        <v>15</v>
      </c>
      <c r="C24" s="1" t="s">
        <v>7</v>
      </c>
      <c r="D24" s="7">
        <v>1969</v>
      </c>
      <c r="E24" s="1" t="s">
        <v>5</v>
      </c>
      <c r="F24" s="5">
        <v>0.007488425925925926</v>
      </c>
      <c r="G24" s="5">
        <v>0.06752314814814815</v>
      </c>
      <c r="H24" s="5">
        <f t="shared" si="0"/>
        <v>0.060034722222222225</v>
      </c>
      <c r="I24" s="5">
        <v>0.10416666666666667</v>
      </c>
      <c r="J24" s="5">
        <f t="shared" si="1"/>
        <v>0.03664351851851852</v>
      </c>
      <c r="K24" s="5">
        <f t="shared" si="2"/>
        <v>0.10416666666666667</v>
      </c>
    </row>
    <row r="25" spans="1:11" ht="12.75">
      <c r="A25" s="7">
        <v>90</v>
      </c>
      <c r="B25" s="13">
        <v>16</v>
      </c>
      <c r="C25" s="1" t="s">
        <v>77</v>
      </c>
      <c r="D25" s="7">
        <v>1974</v>
      </c>
      <c r="E25" s="1" t="s">
        <v>23</v>
      </c>
      <c r="F25" s="5">
        <v>0.006643518518518518</v>
      </c>
      <c r="G25" s="5">
        <v>0.06685185185185184</v>
      </c>
      <c r="H25" s="5">
        <f t="shared" si="0"/>
        <v>0.06020833333333332</v>
      </c>
      <c r="I25" s="5">
        <v>0.1077199074074074</v>
      </c>
      <c r="J25" s="5">
        <f t="shared" si="1"/>
        <v>0.04086805555555556</v>
      </c>
      <c r="K25" s="5">
        <f t="shared" si="2"/>
        <v>0.1077199074074074</v>
      </c>
    </row>
    <row r="26" spans="1:11" ht="12.75">
      <c r="A26" s="7">
        <v>88</v>
      </c>
      <c r="B26" s="13">
        <v>17</v>
      </c>
      <c r="C26" s="1" t="s">
        <v>21</v>
      </c>
      <c r="D26" s="7">
        <v>1985</v>
      </c>
      <c r="E26" s="1" t="s">
        <v>5</v>
      </c>
      <c r="F26" s="5">
        <v>0.00650462962962963</v>
      </c>
      <c r="G26" s="5">
        <v>0.066875</v>
      </c>
      <c r="H26" s="5">
        <f t="shared" si="0"/>
        <v>0.06037037037037037</v>
      </c>
      <c r="I26" s="5">
        <v>0.09774305555555556</v>
      </c>
      <c r="J26" s="5">
        <f t="shared" si="1"/>
        <v>0.03086805555555555</v>
      </c>
      <c r="K26" s="5">
        <f t="shared" si="2"/>
        <v>0.09774305555555556</v>
      </c>
    </row>
    <row r="27" spans="1:11" ht="12.75">
      <c r="A27" s="7">
        <v>61</v>
      </c>
      <c r="B27" s="13">
        <v>18</v>
      </c>
      <c r="C27" s="1" t="s">
        <v>30</v>
      </c>
      <c r="D27" s="7">
        <v>1995</v>
      </c>
      <c r="E27" s="1" t="s">
        <v>42</v>
      </c>
      <c r="F27" s="5">
        <v>0.004224537037037037</v>
      </c>
      <c r="G27" s="5">
        <v>0.06471064814814814</v>
      </c>
      <c r="H27" s="5">
        <f t="shared" si="0"/>
        <v>0.0604861111111111</v>
      </c>
      <c r="I27" s="5">
        <v>0.0963888888888889</v>
      </c>
      <c r="J27" s="5">
        <f t="shared" si="1"/>
        <v>0.03167824074074076</v>
      </c>
      <c r="K27" s="5">
        <f t="shared" si="2"/>
        <v>0.0963888888888889</v>
      </c>
    </row>
    <row r="28" spans="1:11" ht="12.75">
      <c r="A28" s="7">
        <v>65</v>
      </c>
      <c r="B28" s="13">
        <v>19</v>
      </c>
      <c r="C28" s="1" t="s">
        <v>47</v>
      </c>
      <c r="D28" s="7">
        <v>1977</v>
      </c>
      <c r="E28" s="1" t="s">
        <v>48</v>
      </c>
      <c r="F28" s="5">
        <v>0.006122685185185185</v>
      </c>
      <c r="G28" s="5">
        <v>0.06681712962962963</v>
      </c>
      <c r="H28" s="5">
        <f t="shared" si="0"/>
        <v>0.06069444444444445</v>
      </c>
      <c r="I28" s="5">
        <v>0.1024537037037037</v>
      </c>
      <c r="J28" s="5">
        <f t="shared" si="1"/>
        <v>0.03563657407407407</v>
      </c>
      <c r="K28" s="5">
        <f t="shared" si="2"/>
        <v>0.1024537037037037</v>
      </c>
    </row>
    <row r="29" spans="1:11" ht="12.75">
      <c r="A29" s="7">
        <v>77</v>
      </c>
      <c r="B29" s="13">
        <v>20</v>
      </c>
      <c r="C29" s="1" t="s">
        <v>26</v>
      </c>
      <c r="D29" s="7">
        <v>1966</v>
      </c>
      <c r="E29" s="1" t="s">
        <v>16</v>
      </c>
      <c r="F29" s="5">
        <v>0.006412037037037036</v>
      </c>
      <c r="G29" s="5">
        <v>0.06834490740740741</v>
      </c>
      <c r="H29" s="5">
        <f t="shared" si="0"/>
        <v>0.061932870370370374</v>
      </c>
      <c r="I29" s="5">
        <v>0.1053587962962963</v>
      </c>
      <c r="J29" s="5">
        <f t="shared" si="1"/>
        <v>0.03701388888888889</v>
      </c>
      <c r="K29" s="5">
        <f t="shared" si="2"/>
        <v>0.1053587962962963</v>
      </c>
    </row>
    <row r="30" spans="1:11" ht="12.75">
      <c r="A30" s="7">
        <v>87</v>
      </c>
      <c r="B30" s="13">
        <v>21</v>
      </c>
      <c r="C30" s="1" t="s">
        <v>84</v>
      </c>
      <c r="D30" s="7">
        <v>1978</v>
      </c>
      <c r="E30" s="1" t="s">
        <v>23</v>
      </c>
      <c r="F30" s="5">
        <v>0.006608796296296297</v>
      </c>
      <c r="G30" s="5">
        <v>0.06902777777777779</v>
      </c>
      <c r="H30" s="5">
        <f t="shared" si="0"/>
        <v>0.06241898148148149</v>
      </c>
      <c r="I30" s="5">
        <v>0.10436342592592592</v>
      </c>
      <c r="J30" s="5">
        <f t="shared" si="1"/>
        <v>0.03533564814814813</v>
      </c>
      <c r="K30" s="5">
        <f t="shared" si="2"/>
        <v>0.10436342592592592</v>
      </c>
    </row>
    <row r="31" spans="1:11" ht="12.75">
      <c r="A31" s="7">
        <v>78</v>
      </c>
      <c r="B31" s="13">
        <v>22</v>
      </c>
      <c r="C31" s="1" t="s">
        <v>61</v>
      </c>
      <c r="D31" s="7">
        <v>1987</v>
      </c>
      <c r="E31" s="1" t="s">
        <v>62</v>
      </c>
      <c r="F31" s="5">
        <v>0.006944444444444444</v>
      </c>
      <c r="G31" s="5">
        <v>0.07001157407407409</v>
      </c>
      <c r="H31" s="5">
        <f t="shared" si="0"/>
        <v>0.06306712962962964</v>
      </c>
      <c r="I31" s="5">
        <v>0.10554398148148147</v>
      </c>
      <c r="J31" s="5">
        <f t="shared" si="1"/>
        <v>0.03553240740740739</v>
      </c>
      <c r="K31" s="5">
        <f t="shared" si="2"/>
        <v>0.10554398148148147</v>
      </c>
    </row>
    <row r="32" spans="1:11" ht="12.75">
      <c r="A32" s="7">
        <v>70</v>
      </c>
      <c r="B32" s="13">
        <v>23</v>
      </c>
      <c r="C32" s="1" t="s">
        <v>31</v>
      </c>
      <c r="D32" s="7">
        <v>1967</v>
      </c>
      <c r="E32" s="1" t="s">
        <v>25</v>
      </c>
      <c r="F32" s="5">
        <v>0.005810185185185186</v>
      </c>
      <c r="G32" s="5">
        <v>0.06896990740740741</v>
      </c>
      <c r="H32" s="5">
        <f t="shared" si="0"/>
        <v>0.06315972222222223</v>
      </c>
      <c r="I32" s="5">
        <v>0.10603009259259259</v>
      </c>
      <c r="J32" s="5">
        <f t="shared" si="1"/>
        <v>0.03706018518518518</v>
      </c>
      <c r="K32" s="5">
        <f t="shared" si="2"/>
        <v>0.10603009259259259</v>
      </c>
    </row>
    <row r="33" spans="1:11" ht="12.75">
      <c r="A33" s="7">
        <v>86</v>
      </c>
      <c r="B33" s="13">
        <v>24</v>
      </c>
      <c r="C33" s="1" t="s">
        <v>36</v>
      </c>
      <c r="D33" s="7">
        <v>1953</v>
      </c>
      <c r="E33" s="1" t="s">
        <v>75</v>
      </c>
      <c r="F33" s="5">
        <v>0.007546296296296297</v>
      </c>
      <c r="G33" s="5">
        <v>0.07229166666666666</v>
      </c>
      <c r="H33" s="5">
        <f t="shared" si="0"/>
        <v>0.06474537037037036</v>
      </c>
      <c r="I33" s="5">
        <v>0.11649305555555556</v>
      </c>
      <c r="J33" s="5">
        <f t="shared" si="1"/>
        <v>0.04420138888888891</v>
      </c>
      <c r="K33" s="5">
        <f t="shared" si="2"/>
        <v>0.11649305555555556</v>
      </c>
    </row>
    <row r="34" spans="1:11" ht="12.75">
      <c r="A34" s="7">
        <v>85</v>
      </c>
      <c r="B34" s="13">
        <v>25</v>
      </c>
      <c r="C34" s="1" t="s">
        <v>29</v>
      </c>
      <c r="D34" s="7">
        <v>1960</v>
      </c>
      <c r="E34" s="1" t="s">
        <v>15</v>
      </c>
      <c r="F34" s="5">
        <v>0.0072800925925925915</v>
      </c>
      <c r="G34" s="5">
        <v>0.07236111111111111</v>
      </c>
      <c r="H34" s="5">
        <f t="shared" si="0"/>
        <v>0.06508101851851852</v>
      </c>
      <c r="I34" s="5">
        <v>0.10998842592592593</v>
      </c>
      <c r="J34" s="5">
        <f t="shared" si="1"/>
        <v>0.03762731481481482</v>
      </c>
      <c r="K34" s="5">
        <v>0.10998842592592593</v>
      </c>
    </row>
    <row r="35" spans="1:11" ht="12.75">
      <c r="A35" s="7">
        <v>80</v>
      </c>
      <c r="B35" s="13">
        <v>26</v>
      </c>
      <c r="C35" s="1" t="s">
        <v>66</v>
      </c>
      <c r="D35" s="7">
        <v>1964</v>
      </c>
      <c r="E35" s="1" t="s">
        <v>48</v>
      </c>
      <c r="F35" s="5">
        <v>0.006354166666666667</v>
      </c>
      <c r="G35" s="5">
        <v>0.07173611111111111</v>
      </c>
      <c r="H35" s="5">
        <f t="shared" si="0"/>
        <v>0.06538194444444445</v>
      </c>
      <c r="I35" s="5">
        <v>0.10589120370370371</v>
      </c>
      <c r="J35" s="5">
        <f t="shared" si="1"/>
        <v>0.03415509259259259</v>
      </c>
      <c r="K35" s="5">
        <f>I35</f>
        <v>0.10589120370370371</v>
      </c>
    </row>
    <row r="36" spans="1:11" ht="12.75">
      <c r="A36" s="7">
        <v>79</v>
      </c>
      <c r="B36" s="13">
        <v>27</v>
      </c>
      <c r="C36" s="1" t="s">
        <v>59</v>
      </c>
      <c r="D36" s="7">
        <v>1965</v>
      </c>
      <c r="E36" s="1" t="s">
        <v>60</v>
      </c>
      <c r="F36" s="5">
        <v>0.007037037037037037</v>
      </c>
      <c r="G36" s="5">
        <v>0.07475694444444445</v>
      </c>
      <c r="H36" s="5">
        <f t="shared" si="0"/>
        <v>0.06771990740740741</v>
      </c>
      <c r="I36" s="5">
        <v>0.1189236111111111</v>
      </c>
      <c r="J36" s="5">
        <f t="shared" si="1"/>
        <v>0.04416666666666666</v>
      </c>
      <c r="K36" s="5">
        <f>I36</f>
        <v>0.1189236111111111</v>
      </c>
    </row>
    <row r="37" spans="1:11" ht="12.75">
      <c r="A37" s="7">
        <v>64</v>
      </c>
      <c r="B37" s="13">
        <v>28</v>
      </c>
      <c r="C37" s="1" t="s">
        <v>45</v>
      </c>
      <c r="D37" s="7">
        <v>1962</v>
      </c>
      <c r="E37" s="1" t="s">
        <v>46</v>
      </c>
      <c r="F37" s="5">
        <v>0.006631944444444445</v>
      </c>
      <c r="G37" s="5">
        <v>0.07480324074074074</v>
      </c>
      <c r="H37" s="5">
        <f t="shared" si="0"/>
        <v>0.0681712962962963</v>
      </c>
      <c r="I37" s="5">
        <v>0.11753472222222222</v>
      </c>
      <c r="J37" s="5">
        <f t="shared" si="1"/>
        <v>0.042731481481481474</v>
      </c>
      <c r="K37" s="5">
        <f>I37</f>
        <v>0.11753472222222222</v>
      </c>
    </row>
    <row r="38" spans="1:11" ht="12.75">
      <c r="A38" s="7">
        <v>83</v>
      </c>
      <c r="B38" s="13">
        <v>29</v>
      </c>
      <c r="C38" s="1" t="s">
        <v>74</v>
      </c>
      <c r="D38" s="7">
        <v>1973</v>
      </c>
      <c r="E38" s="1" t="s">
        <v>25</v>
      </c>
      <c r="F38" s="5">
        <v>0.0067708333333333336</v>
      </c>
      <c r="G38" s="5">
        <v>0.0759837962962963</v>
      </c>
      <c r="H38" s="5">
        <f t="shared" si="0"/>
        <v>0.06921296296296296</v>
      </c>
      <c r="I38" s="5">
        <v>0.1121875</v>
      </c>
      <c r="J38" s="5">
        <f t="shared" si="1"/>
        <v>0.036203703703703696</v>
      </c>
      <c r="K38" s="5">
        <f>I38</f>
        <v>0.1121875</v>
      </c>
    </row>
    <row r="39" spans="1:11" ht="12.75">
      <c r="A39" s="7">
        <v>89</v>
      </c>
      <c r="B39" s="13">
        <v>30</v>
      </c>
      <c r="C39" s="1" t="s">
        <v>14</v>
      </c>
      <c r="D39" s="7">
        <v>1946</v>
      </c>
      <c r="E39" s="1" t="s">
        <v>33</v>
      </c>
      <c r="F39" s="5">
        <v>0.011064814814814814</v>
      </c>
      <c r="G39" s="5">
        <v>0.08905092592592594</v>
      </c>
      <c r="H39" s="5">
        <f t="shared" si="0"/>
        <v>0.07798611111111112</v>
      </c>
      <c r="I39" s="5">
        <v>0.1302199074074074</v>
      </c>
      <c r="J39" s="5">
        <f t="shared" si="1"/>
        <v>0.04116898148148148</v>
      </c>
      <c r="K39" s="5">
        <f>I39</f>
        <v>0.1302199074074074</v>
      </c>
    </row>
    <row r="40" spans="1:11" ht="12.75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">
      <selection activeCell="A1" sqref="A1:K6"/>
    </sheetView>
  </sheetViews>
  <sheetFormatPr defaultColWidth="9.0039062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37" t="str">
        <f>DLOUHÁ!A1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DLOUHÁ!A2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DLOUHÁ!A3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DLOUHÁ!A4</f>
        <v>600 m plavání, 33 km kolo MTB, 9,5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DLOUHÁ!A5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DLOUHÁ!A6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6.5" thickBot="1">
      <c r="A8" s="57" t="s">
        <v>85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82</v>
      </c>
      <c r="B10" s="13">
        <v>1</v>
      </c>
      <c r="C10" s="1" t="s">
        <v>24</v>
      </c>
      <c r="D10" s="7">
        <v>1976</v>
      </c>
      <c r="E10" s="1" t="s">
        <v>15</v>
      </c>
      <c r="F10" s="5">
        <v>0.00556712962962963</v>
      </c>
      <c r="G10" s="5">
        <v>0.05648148148148149</v>
      </c>
      <c r="H10" s="5">
        <f aca="true" t="shared" si="0" ref="H10:H39">G10-F10</f>
        <v>0.050914351851851856</v>
      </c>
      <c r="I10" s="5">
        <v>0.08305555555555556</v>
      </c>
      <c r="J10" s="5">
        <f aca="true" t="shared" si="1" ref="J10:J39">I10-H10-F10</f>
        <v>0.026574074074074076</v>
      </c>
      <c r="K10" s="5">
        <f aca="true" t="shared" si="2" ref="K10:K33">I10</f>
        <v>0.08305555555555556</v>
      </c>
    </row>
    <row r="11" spans="1:11" ht="12.75">
      <c r="A11" s="7">
        <v>66</v>
      </c>
      <c r="B11" s="13">
        <v>2</v>
      </c>
      <c r="C11" s="1" t="s">
        <v>49</v>
      </c>
      <c r="D11" s="7">
        <v>1970</v>
      </c>
      <c r="E11" s="1" t="s">
        <v>50</v>
      </c>
      <c r="F11" s="5">
        <v>0.0049884259259259265</v>
      </c>
      <c r="G11" s="5">
        <v>0.054907407407407405</v>
      </c>
      <c r="H11" s="5">
        <f t="shared" si="0"/>
        <v>0.04991898148148148</v>
      </c>
      <c r="I11" s="5">
        <v>0.0825</v>
      </c>
      <c r="J11" s="5">
        <f t="shared" si="1"/>
        <v>0.027592592592592596</v>
      </c>
      <c r="K11" s="5">
        <f t="shared" si="2"/>
        <v>0.0825</v>
      </c>
    </row>
    <row r="12" spans="1:11" ht="12.75">
      <c r="A12" s="7">
        <v>74</v>
      </c>
      <c r="B12" s="13">
        <v>3</v>
      </c>
      <c r="C12" s="1" t="s">
        <v>52</v>
      </c>
      <c r="D12" s="7">
        <v>1971</v>
      </c>
      <c r="E12" s="1" t="s">
        <v>53</v>
      </c>
      <c r="F12" s="5">
        <v>0.0050578703703703706</v>
      </c>
      <c r="G12" s="5">
        <v>0.05503472222222222</v>
      </c>
      <c r="H12" s="5">
        <f t="shared" si="0"/>
        <v>0.04997685185185185</v>
      </c>
      <c r="I12" s="5">
        <v>0.08334490740740741</v>
      </c>
      <c r="J12" s="5">
        <f t="shared" si="1"/>
        <v>0.028310185185185188</v>
      </c>
      <c r="K12" s="5">
        <f t="shared" si="2"/>
        <v>0.08334490740740741</v>
      </c>
    </row>
    <row r="13" spans="1:11" ht="12.75">
      <c r="A13" s="7">
        <v>73</v>
      </c>
      <c r="B13" s="13">
        <v>4</v>
      </c>
      <c r="C13" s="1" t="s">
        <v>27</v>
      </c>
      <c r="D13" s="7">
        <v>1962</v>
      </c>
      <c r="E13" s="1" t="s">
        <v>16</v>
      </c>
      <c r="F13" s="5">
        <v>0.005046296296296296</v>
      </c>
      <c r="G13" s="5">
        <v>0.055081018518518515</v>
      </c>
      <c r="H13" s="5">
        <f t="shared" si="0"/>
        <v>0.05003472222222222</v>
      </c>
      <c r="I13" s="5">
        <v>0.08358796296296296</v>
      </c>
      <c r="J13" s="5">
        <f t="shared" si="1"/>
        <v>0.02850694444444445</v>
      </c>
      <c r="K13" s="5">
        <f t="shared" si="2"/>
        <v>0.08358796296296296</v>
      </c>
    </row>
    <row r="14" spans="1:11" ht="12.75">
      <c r="A14" s="7">
        <v>76</v>
      </c>
      <c r="B14" s="13">
        <v>5</v>
      </c>
      <c r="C14" s="1" t="s">
        <v>56</v>
      </c>
      <c r="D14" s="7">
        <v>1969</v>
      </c>
      <c r="E14" s="1" t="s">
        <v>25</v>
      </c>
      <c r="F14" s="5">
        <v>0.0045370370370370365</v>
      </c>
      <c r="G14" s="5">
        <v>0.05497685185185185</v>
      </c>
      <c r="H14" s="5">
        <f t="shared" si="0"/>
        <v>0.05043981481481482</v>
      </c>
      <c r="I14" s="5">
        <v>0.0840162037037037</v>
      </c>
      <c r="J14" s="5">
        <f t="shared" si="1"/>
        <v>0.029039351851851847</v>
      </c>
      <c r="K14" s="5">
        <f t="shared" si="2"/>
        <v>0.0840162037037037</v>
      </c>
    </row>
    <row r="15" spans="1:11" ht="12.75">
      <c r="A15" s="7">
        <v>91</v>
      </c>
      <c r="B15" s="13">
        <v>6</v>
      </c>
      <c r="C15" s="1" t="s">
        <v>20</v>
      </c>
      <c r="D15" s="7">
        <v>1986</v>
      </c>
      <c r="E15" s="1" t="s">
        <v>23</v>
      </c>
      <c r="F15" s="5">
        <v>0.006574074074074073</v>
      </c>
      <c r="G15" s="5">
        <v>0.06324074074074075</v>
      </c>
      <c r="H15" s="5">
        <f t="shared" si="0"/>
        <v>0.05666666666666668</v>
      </c>
      <c r="I15" s="5">
        <v>0.09398148148148149</v>
      </c>
      <c r="J15" s="5">
        <f t="shared" si="1"/>
        <v>0.030740740740740735</v>
      </c>
      <c r="K15" s="5">
        <f t="shared" si="2"/>
        <v>0.09398148148148149</v>
      </c>
    </row>
    <row r="16" spans="1:11" ht="12.75">
      <c r="A16" s="7">
        <v>81</v>
      </c>
      <c r="B16" s="13">
        <v>7</v>
      </c>
      <c r="C16" s="1" t="s">
        <v>17</v>
      </c>
      <c r="D16" s="7">
        <v>1972</v>
      </c>
      <c r="E16" s="1" t="s">
        <v>15</v>
      </c>
      <c r="F16" s="5">
        <v>0.00644675925925926</v>
      </c>
      <c r="G16" s="5">
        <v>0.06311342592592593</v>
      </c>
      <c r="H16" s="5">
        <f t="shared" si="0"/>
        <v>0.05666666666666667</v>
      </c>
      <c r="I16" s="5">
        <v>0.09385416666666667</v>
      </c>
      <c r="J16" s="5">
        <f t="shared" si="1"/>
        <v>0.03074074074074074</v>
      </c>
      <c r="K16" s="5">
        <f t="shared" si="2"/>
        <v>0.09385416666666667</v>
      </c>
    </row>
    <row r="17" spans="1:11" ht="12.75">
      <c r="A17" s="7">
        <v>88</v>
      </c>
      <c r="B17" s="13">
        <v>8</v>
      </c>
      <c r="C17" s="1" t="s">
        <v>21</v>
      </c>
      <c r="D17" s="7">
        <v>1985</v>
      </c>
      <c r="E17" s="1" t="s">
        <v>5</v>
      </c>
      <c r="F17" s="5">
        <v>0.00650462962962963</v>
      </c>
      <c r="G17" s="5">
        <v>0.066875</v>
      </c>
      <c r="H17" s="5">
        <f t="shared" si="0"/>
        <v>0.06037037037037037</v>
      </c>
      <c r="I17" s="5">
        <v>0.09774305555555556</v>
      </c>
      <c r="J17" s="5">
        <f t="shared" si="1"/>
        <v>0.03086805555555555</v>
      </c>
      <c r="K17" s="5">
        <f t="shared" si="2"/>
        <v>0.09774305555555556</v>
      </c>
    </row>
    <row r="18" spans="1:11" ht="12.75">
      <c r="A18" s="7">
        <v>67</v>
      </c>
      <c r="B18" s="13">
        <v>9</v>
      </c>
      <c r="C18" s="1" t="s">
        <v>18</v>
      </c>
      <c r="D18" s="7">
        <v>1980</v>
      </c>
      <c r="E18" s="1" t="s">
        <v>19</v>
      </c>
      <c r="F18" s="5">
        <v>0.005416666666666667</v>
      </c>
      <c r="G18" s="5">
        <v>0.0621875</v>
      </c>
      <c r="H18" s="5">
        <f t="shared" si="0"/>
        <v>0.05677083333333333</v>
      </c>
      <c r="I18" s="5">
        <v>0.09344907407407409</v>
      </c>
      <c r="J18" s="5">
        <f t="shared" si="1"/>
        <v>0.03126157407407409</v>
      </c>
      <c r="K18" s="5">
        <f t="shared" si="2"/>
        <v>0.09344907407407409</v>
      </c>
    </row>
    <row r="19" spans="1:11" ht="12.75">
      <c r="A19" s="7">
        <v>75</v>
      </c>
      <c r="B19" s="13">
        <v>10</v>
      </c>
      <c r="C19" s="1" t="s">
        <v>79</v>
      </c>
      <c r="D19" s="7">
        <v>1971</v>
      </c>
      <c r="E19" s="1" t="s">
        <v>16</v>
      </c>
      <c r="F19" s="5">
        <v>0.004953703703703704</v>
      </c>
      <c r="G19" s="5">
        <v>0.05372685185185185</v>
      </c>
      <c r="H19" s="5">
        <f t="shared" si="0"/>
        <v>0.04877314814814815</v>
      </c>
      <c r="I19" s="5">
        <v>0.08503472222222223</v>
      </c>
      <c r="J19" s="5">
        <f t="shared" si="1"/>
        <v>0.03130787037037038</v>
      </c>
      <c r="K19" s="5">
        <f t="shared" si="2"/>
        <v>0.08503472222222223</v>
      </c>
    </row>
    <row r="20" spans="1:11" ht="12.75">
      <c r="A20" s="7">
        <v>61</v>
      </c>
      <c r="B20" s="13">
        <v>11</v>
      </c>
      <c r="C20" s="1" t="s">
        <v>30</v>
      </c>
      <c r="D20" s="7">
        <v>1995</v>
      </c>
      <c r="E20" s="1" t="s">
        <v>42</v>
      </c>
      <c r="F20" s="5">
        <v>0.004224537037037037</v>
      </c>
      <c r="G20" s="5">
        <v>0.06471064814814814</v>
      </c>
      <c r="H20" s="5">
        <f t="shared" si="0"/>
        <v>0.0604861111111111</v>
      </c>
      <c r="I20" s="5">
        <v>0.0963888888888889</v>
      </c>
      <c r="J20" s="5">
        <f t="shared" si="1"/>
        <v>0.03167824074074076</v>
      </c>
      <c r="K20" s="5">
        <f t="shared" si="2"/>
        <v>0.0963888888888889</v>
      </c>
    </row>
    <row r="21" spans="1:11" ht="12.75">
      <c r="A21" s="7">
        <v>68</v>
      </c>
      <c r="B21" s="13">
        <v>12</v>
      </c>
      <c r="C21" s="1" t="s">
        <v>38</v>
      </c>
      <c r="D21" s="7">
        <v>1966</v>
      </c>
      <c r="E21" s="1" t="s">
        <v>51</v>
      </c>
      <c r="F21" s="5">
        <v>0.00673611111111111</v>
      </c>
      <c r="G21" s="5">
        <v>0.059131944444444445</v>
      </c>
      <c r="H21" s="5">
        <f t="shared" si="0"/>
        <v>0.052395833333333336</v>
      </c>
      <c r="I21" s="5">
        <v>0.09141203703703704</v>
      </c>
      <c r="J21" s="5">
        <f t="shared" si="1"/>
        <v>0.032280092592592596</v>
      </c>
      <c r="K21" s="5">
        <f t="shared" si="2"/>
        <v>0.09141203703703704</v>
      </c>
    </row>
    <row r="22" spans="1:11" ht="12.75">
      <c r="A22" s="7">
        <v>71</v>
      </c>
      <c r="B22" s="13">
        <v>13</v>
      </c>
      <c r="C22" s="1" t="s">
        <v>37</v>
      </c>
      <c r="D22" s="7">
        <v>1966</v>
      </c>
      <c r="E22" s="1" t="s">
        <v>51</v>
      </c>
      <c r="F22" s="5">
        <v>0.005358796296296296</v>
      </c>
      <c r="G22" s="5">
        <v>0.0581712962962963</v>
      </c>
      <c r="H22" s="5">
        <f t="shared" si="0"/>
        <v>0.0528125</v>
      </c>
      <c r="I22" s="5">
        <v>0.09141203703703704</v>
      </c>
      <c r="J22" s="5">
        <f t="shared" si="1"/>
        <v>0.033240740740740744</v>
      </c>
      <c r="K22" s="5">
        <f t="shared" si="2"/>
        <v>0.09141203703703704</v>
      </c>
    </row>
    <row r="23" spans="1:11" ht="12.75">
      <c r="A23" s="7">
        <v>62</v>
      </c>
      <c r="B23" s="13">
        <v>14</v>
      </c>
      <c r="C23" s="1" t="s">
        <v>8</v>
      </c>
      <c r="D23" s="7">
        <v>1962</v>
      </c>
      <c r="E23" s="1" t="s">
        <v>68</v>
      </c>
      <c r="F23" s="5">
        <v>0.00644675925925926</v>
      </c>
      <c r="G23" s="5">
        <v>0.06590277777777777</v>
      </c>
      <c r="H23" s="5">
        <f t="shared" si="0"/>
        <v>0.059456018518518505</v>
      </c>
      <c r="I23" s="5">
        <v>0.09915509259259259</v>
      </c>
      <c r="J23" s="5">
        <f t="shared" si="1"/>
        <v>0.03325231481481482</v>
      </c>
      <c r="K23" s="5">
        <f t="shared" si="2"/>
        <v>0.09915509259259259</v>
      </c>
    </row>
    <row r="24" spans="1:11" ht="12.75">
      <c r="A24" s="7">
        <v>72</v>
      </c>
      <c r="B24" s="13">
        <v>15</v>
      </c>
      <c r="C24" s="1" t="s">
        <v>6</v>
      </c>
      <c r="D24" s="7">
        <v>1967</v>
      </c>
      <c r="E24" s="1" t="s">
        <v>5</v>
      </c>
      <c r="F24" s="5">
        <v>0.006666666666666667</v>
      </c>
      <c r="G24" s="5">
        <v>0.05907407407407408</v>
      </c>
      <c r="H24" s="5">
        <f t="shared" si="0"/>
        <v>0.05240740740740741</v>
      </c>
      <c r="I24" s="5">
        <v>0.0928587962962963</v>
      </c>
      <c r="J24" s="5">
        <f t="shared" si="1"/>
        <v>0.03378472222222222</v>
      </c>
      <c r="K24" s="5">
        <f t="shared" si="2"/>
        <v>0.0928587962962963</v>
      </c>
    </row>
    <row r="25" spans="1:11" ht="12.75">
      <c r="A25" s="7">
        <v>63</v>
      </c>
      <c r="B25" s="13">
        <v>16</v>
      </c>
      <c r="C25" s="1" t="s">
        <v>22</v>
      </c>
      <c r="D25" s="7">
        <v>1980</v>
      </c>
      <c r="E25" s="1" t="s">
        <v>23</v>
      </c>
      <c r="F25" s="5">
        <v>0.007025462962962963</v>
      </c>
      <c r="G25" s="5">
        <v>0.05946759259259259</v>
      </c>
      <c r="H25" s="5">
        <f t="shared" si="0"/>
        <v>0.05244212962962963</v>
      </c>
      <c r="I25" s="5">
        <v>0.09325231481481482</v>
      </c>
      <c r="J25" s="5">
        <f t="shared" si="1"/>
        <v>0.03378472222222222</v>
      </c>
      <c r="K25" s="5">
        <f t="shared" si="2"/>
        <v>0.09325231481481482</v>
      </c>
    </row>
    <row r="26" spans="1:11" ht="12.75">
      <c r="A26" s="7">
        <v>80</v>
      </c>
      <c r="B26" s="13">
        <v>17</v>
      </c>
      <c r="C26" s="1" t="s">
        <v>66</v>
      </c>
      <c r="D26" s="7">
        <v>1964</v>
      </c>
      <c r="E26" s="1" t="s">
        <v>48</v>
      </c>
      <c r="F26" s="5">
        <v>0.006354166666666667</v>
      </c>
      <c r="G26" s="5">
        <v>0.07173611111111111</v>
      </c>
      <c r="H26" s="5">
        <f t="shared" si="0"/>
        <v>0.06538194444444445</v>
      </c>
      <c r="I26" s="5">
        <v>0.10589120370370371</v>
      </c>
      <c r="J26" s="5">
        <f t="shared" si="1"/>
        <v>0.03415509259259259</v>
      </c>
      <c r="K26" s="5">
        <f t="shared" si="2"/>
        <v>0.10589120370370371</v>
      </c>
    </row>
    <row r="27" spans="1:11" ht="12.75">
      <c r="A27" s="7">
        <v>87</v>
      </c>
      <c r="B27" s="13">
        <v>18</v>
      </c>
      <c r="C27" s="1" t="s">
        <v>84</v>
      </c>
      <c r="D27" s="7">
        <v>1978</v>
      </c>
      <c r="E27" s="1" t="s">
        <v>23</v>
      </c>
      <c r="F27" s="5">
        <v>0.006608796296296297</v>
      </c>
      <c r="G27" s="5">
        <v>0.06902777777777779</v>
      </c>
      <c r="H27" s="5">
        <f t="shared" si="0"/>
        <v>0.06241898148148149</v>
      </c>
      <c r="I27" s="5">
        <v>0.10436342592592592</v>
      </c>
      <c r="J27" s="5">
        <f t="shared" si="1"/>
        <v>0.03533564814814813</v>
      </c>
      <c r="K27" s="5">
        <f t="shared" si="2"/>
        <v>0.10436342592592592</v>
      </c>
    </row>
    <row r="28" spans="1:11" ht="12.75">
      <c r="A28" s="7">
        <v>78</v>
      </c>
      <c r="B28" s="13">
        <v>19</v>
      </c>
      <c r="C28" s="1" t="s">
        <v>61</v>
      </c>
      <c r="D28" s="7">
        <v>1987</v>
      </c>
      <c r="E28" s="1" t="s">
        <v>62</v>
      </c>
      <c r="F28" s="5">
        <v>0.006944444444444444</v>
      </c>
      <c r="G28" s="5">
        <v>0.07001157407407409</v>
      </c>
      <c r="H28" s="5">
        <f t="shared" si="0"/>
        <v>0.06306712962962964</v>
      </c>
      <c r="I28" s="5">
        <v>0.10554398148148147</v>
      </c>
      <c r="J28" s="5">
        <f t="shared" si="1"/>
        <v>0.03553240740740739</v>
      </c>
      <c r="K28" s="5">
        <f t="shared" si="2"/>
        <v>0.10554398148148147</v>
      </c>
    </row>
    <row r="29" spans="1:11" ht="12.75">
      <c r="A29" s="7">
        <v>65</v>
      </c>
      <c r="B29" s="13">
        <v>20</v>
      </c>
      <c r="C29" s="1" t="s">
        <v>47</v>
      </c>
      <c r="D29" s="7">
        <v>1977</v>
      </c>
      <c r="E29" s="1" t="s">
        <v>48</v>
      </c>
      <c r="F29" s="5">
        <v>0.006122685185185185</v>
      </c>
      <c r="G29" s="5">
        <v>0.06681712962962963</v>
      </c>
      <c r="H29" s="5">
        <f t="shared" si="0"/>
        <v>0.06069444444444445</v>
      </c>
      <c r="I29" s="5">
        <v>0.1024537037037037</v>
      </c>
      <c r="J29" s="5">
        <f t="shared" si="1"/>
        <v>0.03563657407407407</v>
      </c>
      <c r="K29" s="5">
        <f t="shared" si="2"/>
        <v>0.1024537037037037</v>
      </c>
    </row>
    <row r="30" spans="1:11" ht="12.75">
      <c r="A30" s="7">
        <v>83</v>
      </c>
      <c r="B30" s="13">
        <v>21</v>
      </c>
      <c r="C30" s="1" t="s">
        <v>74</v>
      </c>
      <c r="D30" s="7">
        <v>1973</v>
      </c>
      <c r="E30" s="1" t="s">
        <v>25</v>
      </c>
      <c r="F30" s="5">
        <v>0.0067708333333333336</v>
      </c>
      <c r="G30" s="5">
        <v>0.0759837962962963</v>
      </c>
      <c r="H30" s="5">
        <f t="shared" si="0"/>
        <v>0.06921296296296296</v>
      </c>
      <c r="I30" s="5">
        <v>0.1121875</v>
      </c>
      <c r="J30" s="5">
        <f t="shared" si="1"/>
        <v>0.036203703703703696</v>
      </c>
      <c r="K30" s="5">
        <f t="shared" si="2"/>
        <v>0.1121875</v>
      </c>
    </row>
    <row r="31" spans="1:11" ht="12.75">
      <c r="A31" s="7">
        <v>84</v>
      </c>
      <c r="B31" s="13">
        <v>22</v>
      </c>
      <c r="C31" s="1" t="s">
        <v>7</v>
      </c>
      <c r="D31" s="7">
        <v>1969</v>
      </c>
      <c r="E31" s="1" t="s">
        <v>5</v>
      </c>
      <c r="F31" s="5">
        <v>0.007488425925925926</v>
      </c>
      <c r="G31" s="5">
        <v>0.06752314814814815</v>
      </c>
      <c r="H31" s="5">
        <f t="shared" si="0"/>
        <v>0.060034722222222225</v>
      </c>
      <c r="I31" s="5">
        <v>0.10416666666666667</v>
      </c>
      <c r="J31" s="5">
        <f t="shared" si="1"/>
        <v>0.03664351851851852</v>
      </c>
      <c r="K31" s="5">
        <f t="shared" si="2"/>
        <v>0.10416666666666667</v>
      </c>
    </row>
    <row r="32" spans="1:11" ht="12.75">
      <c r="A32" s="7">
        <v>77</v>
      </c>
      <c r="B32" s="13">
        <v>23</v>
      </c>
      <c r="C32" s="1" t="s">
        <v>26</v>
      </c>
      <c r="D32" s="7">
        <v>1966</v>
      </c>
      <c r="E32" s="1" t="s">
        <v>16</v>
      </c>
      <c r="F32" s="5">
        <v>0.006412037037037036</v>
      </c>
      <c r="G32" s="5">
        <v>0.06834490740740741</v>
      </c>
      <c r="H32" s="5">
        <f t="shared" si="0"/>
        <v>0.061932870370370374</v>
      </c>
      <c r="I32" s="5">
        <v>0.1053587962962963</v>
      </c>
      <c r="J32" s="5">
        <f t="shared" si="1"/>
        <v>0.03701388888888889</v>
      </c>
      <c r="K32" s="5">
        <f t="shared" si="2"/>
        <v>0.1053587962962963</v>
      </c>
    </row>
    <row r="33" spans="1:11" ht="12.75">
      <c r="A33" s="7">
        <v>70</v>
      </c>
      <c r="B33" s="13">
        <v>24</v>
      </c>
      <c r="C33" s="1" t="s">
        <v>31</v>
      </c>
      <c r="D33" s="7">
        <v>1967</v>
      </c>
      <c r="E33" s="1" t="s">
        <v>25</v>
      </c>
      <c r="F33" s="5">
        <v>0.005810185185185186</v>
      </c>
      <c r="G33" s="5">
        <v>0.06896990740740741</v>
      </c>
      <c r="H33" s="5">
        <f t="shared" si="0"/>
        <v>0.06315972222222223</v>
      </c>
      <c r="I33" s="5">
        <v>0.10603009259259259</v>
      </c>
      <c r="J33" s="5">
        <f t="shared" si="1"/>
        <v>0.03706018518518518</v>
      </c>
      <c r="K33" s="5">
        <f t="shared" si="2"/>
        <v>0.10603009259259259</v>
      </c>
    </row>
    <row r="34" spans="1:11" ht="12.75">
      <c r="A34" s="7">
        <v>85</v>
      </c>
      <c r="B34" s="13">
        <v>25</v>
      </c>
      <c r="C34" s="1" t="s">
        <v>29</v>
      </c>
      <c r="D34" s="7">
        <v>1960</v>
      </c>
      <c r="E34" s="1" t="s">
        <v>15</v>
      </c>
      <c r="F34" s="5">
        <v>0.0072800925925925915</v>
      </c>
      <c r="G34" s="5">
        <v>0.07236111111111111</v>
      </c>
      <c r="H34" s="5">
        <f t="shared" si="0"/>
        <v>0.06508101851851852</v>
      </c>
      <c r="I34" s="5">
        <v>0.10998842592592593</v>
      </c>
      <c r="J34" s="5">
        <f t="shared" si="1"/>
        <v>0.03762731481481482</v>
      </c>
      <c r="K34" s="5">
        <v>0.10998842592592593</v>
      </c>
    </row>
    <row r="35" spans="1:11" ht="12.75">
      <c r="A35" s="7">
        <v>90</v>
      </c>
      <c r="B35" s="13">
        <v>26</v>
      </c>
      <c r="C35" s="1" t="s">
        <v>77</v>
      </c>
      <c r="D35" s="7">
        <v>1974</v>
      </c>
      <c r="E35" s="1" t="s">
        <v>23</v>
      </c>
      <c r="F35" s="5">
        <v>0.006643518518518518</v>
      </c>
      <c r="G35" s="5">
        <v>0.06685185185185184</v>
      </c>
      <c r="H35" s="5">
        <f t="shared" si="0"/>
        <v>0.06020833333333332</v>
      </c>
      <c r="I35" s="5">
        <v>0.1077199074074074</v>
      </c>
      <c r="J35" s="5">
        <f t="shared" si="1"/>
        <v>0.04086805555555556</v>
      </c>
      <c r="K35" s="5">
        <f>I35</f>
        <v>0.1077199074074074</v>
      </c>
    </row>
    <row r="36" spans="1:11" ht="12.75">
      <c r="A36" s="7">
        <v>89</v>
      </c>
      <c r="B36" s="13">
        <v>27</v>
      </c>
      <c r="C36" s="1" t="s">
        <v>14</v>
      </c>
      <c r="D36" s="7">
        <v>1946</v>
      </c>
      <c r="E36" s="1" t="s">
        <v>33</v>
      </c>
      <c r="F36" s="5">
        <v>0.011064814814814814</v>
      </c>
      <c r="G36" s="5">
        <v>0.08905092592592594</v>
      </c>
      <c r="H36" s="5">
        <f t="shared" si="0"/>
        <v>0.07798611111111112</v>
      </c>
      <c r="I36" s="5">
        <v>0.1302199074074074</v>
      </c>
      <c r="J36" s="5">
        <f t="shared" si="1"/>
        <v>0.04116898148148148</v>
      </c>
      <c r="K36" s="5">
        <f>I36</f>
        <v>0.1302199074074074</v>
      </c>
    </row>
    <row r="37" spans="1:11" ht="12.75">
      <c r="A37" s="7">
        <v>64</v>
      </c>
      <c r="B37" s="13">
        <v>28</v>
      </c>
      <c r="C37" s="1" t="s">
        <v>45</v>
      </c>
      <c r="D37" s="7">
        <v>1962</v>
      </c>
      <c r="E37" s="1" t="s">
        <v>46</v>
      </c>
      <c r="F37" s="5">
        <v>0.006631944444444445</v>
      </c>
      <c r="G37" s="5">
        <v>0.07480324074074074</v>
      </c>
      <c r="H37" s="5">
        <f t="shared" si="0"/>
        <v>0.0681712962962963</v>
      </c>
      <c r="I37" s="5">
        <v>0.11753472222222222</v>
      </c>
      <c r="J37" s="5">
        <f t="shared" si="1"/>
        <v>0.042731481481481474</v>
      </c>
      <c r="K37" s="5">
        <f>I37</f>
        <v>0.11753472222222222</v>
      </c>
    </row>
    <row r="38" spans="1:11" ht="12.75">
      <c r="A38" s="7">
        <v>79</v>
      </c>
      <c r="B38" s="13">
        <v>29</v>
      </c>
      <c r="C38" s="1" t="s">
        <v>59</v>
      </c>
      <c r="D38" s="7">
        <v>1965</v>
      </c>
      <c r="E38" s="1" t="s">
        <v>60</v>
      </c>
      <c r="F38" s="5">
        <v>0.007037037037037037</v>
      </c>
      <c r="G38" s="5">
        <v>0.07475694444444445</v>
      </c>
      <c r="H38" s="5">
        <f t="shared" si="0"/>
        <v>0.06771990740740741</v>
      </c>
      <c r="I38" s="5">
        <v>0.1189236111111111</v>
      </c>
      <c r="J38" s="5">
        <f t="shared" si="1"/>
        <v>0.04416666666666666</v>
      </c>
      <c r="K38" s="5">
        <f>I38</f>
        <v>0.1189236111111111</v>
      </c>
    </row>
    <row r="39" spans="1:11" ht="12.75">
      <c r="A39" s="7">
        <v>86</v>
      </c>
      <c r="B39" s="13">
        <v>30</v>
      </c>
      <c r="C39" s="1" t="s">
        <v>36</v>
      </c>
      <c r="D39" s="7">
        <v>1953</v>
      </c>
      <c r="E39" s="1" t="s">
        <v>75</v>
      </c>
      <c r="F39" s="5">
        <v>0.007546296296296297</v>
      </c>
      <c r="G39" s="5">
        <v>0.07229166666666666</v>
      </c>
      <c r="H39" s="5">
        <f t="shared" si="0"/>
        <v>0.06474537037037036</v>
      </c>
      <c r="I39" s="5">
        <v>0.11649305555555556</v>
      </c>
      <c r="J39" s="5">
        <f t="shared" si="1"/>
        <v>0.04420138888888891</v>
      </c>
      <c r="K39" s="5">
        <f>I39</f>
        <v>0.11649305555555556</v>
      </c>
    </row>
    <row r="40" spans="1:11" ht="12.75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A1" sqref="A1:K6"/>
    </sheetView>
  </sheetViews>
  <sheetFormatPr defaultColWidth="9.0039062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37" t="str">
        <f>KRÁTKÁ!A1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KRÁTKÁ!A2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KRÁTKÁ!A3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KRÁTKÁ!A4</f>
        <v>300 m plavání, 22 km kolo MTB, 6,5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KRÁTKÁ!A5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KRÁTKÁ!A6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6.5" thickBot="1">
      <c r="A8" s="57" t="s">
        <v>87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44</v>
      </c>
      <c r="B10" s="7">
        <v>1</v>
      </c>
      <c r="C10" s="1" t="s">
        <v>80</v>
      </c>
      <c r="D10" s="7">
        <v>1982</v>
      </c>
      <c r="E10" s="1" t="s">
        <v>25</v>
      </c>
      <c r="F10" s="5">
        <v>0.002314814814814815</v>
      </c>
      <c r="G10" s="5">
        <v>0.041296296296296296</v>
      </c>
      <c r="H10" s="5">
        <f aca="true" t="shared" si="0" ref="H10:H22">G10-F10</f>
        <v>0.03898148148148148</v>
      </c>
      <c r="I10" s="5">
        <v>0.062349537037037044</v>
      </c>
      <c r="J10" s="5">
        <f aca="true" t="shared" si="1" ref="J10:J22">I10-H10-F10</f>
        <v>0.02105324074074075</v>
      </c>
      <c r="K10" s="5">
        <v>0.062349537037037044</v>
      </c>
    </row>
    <row r="11" spans="1:11" ht="12.75">
      <c r="A11" s="7">
        <v>42</v>
      </c>
      <c r="B11" s="7">
        <v>2</v>
      </c>
      <c r="C11" s="1" t="s">
        <v>43</v>
      </c>
      <c r="D11" s="7">
        <v>1981</v>
      </c>
      <c r="E11" s="1" t="s">
        <v>44</v>
      </c>
      <c r="F11" s="5">
        <v>0.0027083333333333334</v>
      </c>
      <c r="G11" s="5">
        <v>0.0546875</v>
      </c>
      <c r="H11" s="5">
        <f t="shared" si="0"/>
        <v>0.05197916666666667</v>
      </c>
      <c r="I11" s="5">
        <v>0.09282407407407407</v>
      </c>
      <c r="J11" s="5">
        <f t="shared" si="1"/>
        <v>0.03813657407407407</v>
      </c>
      <c r="K11" s="5">
        <f aca="true" t="shared" si="2" ref="K11:K22">I11</f>
        <v>0.09282407407407407</v>
      </c>
    </row>
    <row r="12" spans="1:11" ht="12.75">
      <c r="A12" s="7">
        <v>49</v>
      </c>
      <c r="B12" s="7">
        <v>3</v>
      </c>
      <c r="C12" s="1" t="s">
        <v>67</v>
      </c>
      <c r="D12" s="7">
        <v>1978</v>
      </c>
      <c r="E12" s="1" t="s">
        <v>70</v>
      </c>
      <c r="F12" s="5">
        <v>0.0030555555555555557</v>
      </c>
      <c r="G12" s="5">
        <v>0.04123842592592592</v>
      </c>
      <c r="H12" s="5">
        <f t="shared" si="0"/>
        <v>0.03818287037037037</v>
      </c>
      <c r="I12" s="5">
        <v>0.06614583333333333</v>
      </c>
      <c r="J12" s="5">
        <f t="shared" si="1"/>
        <v>0.024907407407407413</v>
      </c>
      <c r="K12" s="5">
        <f t="shared" si="2"/>
        <v>0.06614583333333333</v>
      </c>
    </row>
    <row r="13" spans="1:11" ht="12.75">
      <c r="A13" s="7">
        <v>50</v>
      </c>
      <c r="B13" s="7">
        <v>4</v>
      </c>
      <c r="C13" s="1" t="s">
        <v>72</v>
      </c>
      <c r="D13" s="7">
        <v>1968</v>
      </c>
      <c r="E13" s="1" t="s">
        <v>73</v>
      </c>
      <c r="F13" s="5">
        <v>0.003136574074074074</v>
      </c>
      <c r="G13" s="5">
        <v>0.04439814814814815</v>
      </c>
      <c r="H13" s="5">
        <f t="shared" si="0"/>
        <v>0.041261574074074076</v>
      </c>
      <c r="I13" s="5">
        <v>0.06741898148148148</v>
      </c>
      <c r="J13" s="5">
        <f t="shared" si="1"/>
        <v>0.023020833333333334</v>
      </c>
      <c r="K13" s="5">
        <f t="shared" si="2"/>
        <v>0.06741898148148148</v>
      </c>
    </row>
    <row r="14" spans="1:11" ht="12.75">
      <c r="A14" s="7">
        <v>48</v>
      </c>
      <c r="B14" s="7">
        <v>5</v>
      </c>
      <c r="C14" s="1" t="s">
        <v>78</v>
      </c>
      <c r="D14" s="7">
        <v>1986</v>
      </c>
      <c r="E14" s="1" t="s">
        <v>23</v>
      </c>
      <c r="F14" s="5">
        <v>0.0032291666666666666</v>
      </c>
      <c r="G14" s="5">
        <v>0.03831018518518518</v>
      </c>
      <c r="H14" s="5">
        <f t="shared" si="0"/>
        <v>0.03508101851851852</v>
      </c>
      <c r="I14" s="5">
        <v>0.059305555555555556</v>
      </c>
      <c r="J14" s="5">
        <f t="shared" si="1"/>
        <v>0.020995370370370373</v>
      </c>
      <c r="K14" s="5">
        <f t="shared" si="2"/>
        <v>0.059305555555555556</v>
      </c>
    </row>
    <row r="15" spans="1:11" ht="12.75">
      <c r="A15" s="7">
        <v>51</v>
      </c>
      <c r="B15" s="7">
        <v>6</v>
      </c>
      <c r="C15" s="1" t="s">
        <v>71</v>
      </c>
      <c r="D15" s="7">
        <v>1973</v>
      </c>
      <c r="E15" s="1" t="s">
        <v>70</v>
      </c>
      <c r="F15" s="5">
        <v>0.003252314814814815</v>
      </c>
      <c r="G15" s="5">
        <v>0.040775462962962965</v>
      </c>
      <c r="H15" s="5">
        <f t="shared" si="0"/>
        <v>0.03752314814814815</v>
      </c>
      <c r="I15" s="5">
        <v>0.06265046296296296</v>
      </c>
      <c r="J15" s="5">
        <f t="shared" si="1"/>
        <v>0.021874999999999995</v>
      </c>
      <c r="K15" s="5">
        <f t="shared" si="2"/>
        <v>0.06265046296296296</v>
      </c>
    </row>
    <row r="16" spans="1:11" ht="12.75">
      <c r="A16" s="7">
        <v>43</v>
      </c>
      <c r="B16" s="7">
        <v>7</v>
      </c>
      <c r="C16" s="1" t="s">
        <v>54</v>
      </c>
      <c r="D16" s="7">
        <v>1974</v>
      </c>
      <c r="E16" s="1" t="s">
        <v>55</v>
      </c>
      <c r="F16" s="5">
        <v>0.003344907407407407</v>
      </c>
      <c r="G16" s="5">
        <v>0.050590277777777776</v>
      </c>
      <c r="H16" s="5">
        <f t="shared" si="0"/>
        <v>0.04724537037037037</v>
      </c>
      <c r="I16" s="5">
        <v>0.07699074074074073</v>
      </c>
      <c r="J16" s="5">
        <f t="shared" si="1"/>
        <v>0.02640046296296296</v>
      </c>
      <c r="K16" s="5">
        <f t="shared" si="2"/>
        <v>0.07699074074074073</v>
      </c>
    </row>
    <row r="17" spans="1:11" ht="12.75">
      <c r="A17" s="7">
        <v>53</v>
      </c>
      <c r="B17" s="7">
        <v>8</v>
      </c>
      <c r="C17" s="1" t="s">
        <v>69</v>
      </c>
      <c r="D17" s="7">
        <v>1997</v>
      </c>
      <c r="E17" s="1" t="s">
        <v>70</v>
      </c>
      <c r="F17" s="5">
        <v>0.0034375</v>
      </c>
      <c r="G17" s="5">
        <v>0.051562500000000004</v>
      </c>
      <c r="H17" s="5">
        <f t="shared" si="0"/>
        <v>0.048125</v>
      </c>
      <c r="I17" s="5">
        <v>0.08158564814814816</v>
      </c>
      <c r="J17" s="5">
        <f t="shared" si="1"/>
        <v>0.030023148148148156</v>
      </c>
      <c r="K17" s="5">
        <f t="shared" si="2"/>
        <v>0.08158564814814816</v>
      </c>
    </row>
    <row r="18" spans="1:11" ht="12.75">
      <c r="A18" s="7">
        <v>41</v>
      </c>
      <c r="B18" s="7">
        <v>9</v>
      </c>
      <c r="C18" s="1" t="s">
        <v>28</v>
      </c>
      <c r="D18" s="7">
        <v>1958</v>
      </c>
      <c r="E18" s="1" t="s">
        <v>15</v>
      </c>
      <c r="F18" s="5">
        <v>0.0037500000000000003</v>
      </c>
      <c r="G18" s="5">
        <v>0.04853009259259259</v>
      </c>
      <c r="H18" s="5">
        <f t="shared" si="0"/>
        <v>0.04478009259259259</v>
      </c>
      <c r="I18" s="5">
        <v>0.07171296296296296</v>
      </c>
      <c r="J18" s="5">
        <f t="shared" si="1"/>
        <v>0.023182870370370378</v>
      </c>
      <c r="K18" s="5">
        <f t="shared" si="2"/>
        <v>0.07171296296296296</v>
      </c>
    </row>
    <row r="19" spans="1:11" ht="12.75">
      <c r="A19" s="7">
        <v>45</v>
      </c>
      <c r="B19" s="7">
        <v>10</v>
      </c>
      <c r="C19" s="1" t="s">
        <v>57</v>
      </c>
      <c r="D19" s="7">
        <v>1977</v>
      </c>
      <c r="E19" s="1" t="s">
        <v>58</v>
      </c>
      <c r="F19" s="5">
        <v>0.004143518518518519</v>
      </c>
      <c r="G19" s="5">
        <v>0.044085648148148145</v>
      </c>
      <c r="H19" s="5">
        <f t="shared" si="0"/>
        <v>0.039942129629629626</v>
      </c>
      <c r="I19" s="5">
        <v>0.0694212962962963</v>
      </c>
      <c r="J19" s="5">
        <f t="shared" si="1"/>
        <v>0.025335648148148156</v>
      </c>
      <c r="K19" s="5">
        <f t="shared" si="2"/>
        <v>0.0694212962962963</v>
      </c>
    </row>
    <row r="20" spans="1:11" ht="12.75">
      <c r="A20" s="7">
        <v>54</v>
      </c>
      <c r="B20" s="7">
        <v>11</v>
      </c>
      <c r="C20" s="1" t="s">
        <v>76</v>
      </c>
      <c r="D20" s="7">
        <v>1982</v>
      </c>
      <c r="E20" s="1" t="s">
        <v>33</v>
      </c>
      <c r="F20" s="5">
        <v>0.004236111111111111</v>
      </c>
      <c r="G20" s="5">
        <v>0.05289351851851851</v>
      </c>
      <c r="H20" s="5">
        <f t="shared" si="0"/>
        <v>0.0486574074074074</v>
      </c>
      <c r="I20" s="5">
        <v>0.0803125</v>
      </c>
      <c r="J20" s="5">
        <f t="shared" si="1"/>
        <v>0.027418981481481485</v>
      </c>
      <c r="K20" s="5">
        <f t="shared" si="2"/>
        <v>0.0803125</v>
      </c>
    </row>
    <row r="21" spans="1:11" ht="12.75">
      <c r="A21" s="7">
        <v>47</v>
      </c>
      <c r="B21" s="7">
        <v>12</v>
      </c>
      <c r="C21" s="1" t="s">
        <v>63</v>
      </c>
      <c r="D21" s="7">
        <v>1985</v>
      </c>
      <c r="E21" s="1" t="s">
        <v>33</v>
      </c>
      <c r="F21" s="5">
        <v>0.004363425925925926</v>
      </c>
      <c r="G21" s="5">
        <v>0.04778935185185185</v>
      </c>
      <c r="H21" s="5">
        <f t="shared" si="0"/>
        <v>0.04342592592592592</v>
      </c>
      <c r="I21" s="5">
        <v>0.0694675925925926</v>
      </c>
      <c r="J21" s="5">
        <f t="shared" si="1"/>
        <v>0.021678240740740744</v>
      </c>
      <c r="K21" s="5">
        <f t="shared" si="2"/>
        <v>0.0694675925925926</v>
      </c>
    </row>
    <row r="22" spans="1:11" ht="12.75">
      <c r="A22" s="7">
        <v>46</v>
      </c>
      <c r="B22" s="7">
        <v>13</v>
      </c>
      <c r="C22" s="1" t="s">
        <v>64</v>
      </c>
      <c r="D22" s="7">
        <v>1965</v>
      </c>
      <c r="E22" s="1" t="s">
        <v>65</v>
      </c>
      <c r="F22" s="5">
        <v>0.005532407407407407</v>
      </c>
      <c r="G22" s="5">
        <v>0.06092592592592593</v>
      </c>
      <c r="H22" s="5">
        <f t="shared" si="0"/>
        <v>0.05539351851851852</v>
      </c>
      <c r="I22" s="5">
        <v>0.09619212962962963</v>
      </c>
      <c r="J22" s="5">
        <f t="shared" si="1"/>
        <v>0.035266203703703695</v>
      </c>
      <c r="K22" s="5">
        <f t="shared" si="2"/>
        <v>0.09619212962962963</v>
      </c>
    </row>
    <row r="23" spans="6:11" ht="12.75">
      <c r="F23" s="5"/>
      <c r="G23" s="5"/>
      <c r="H23" s="5"/>
      <c r="I23" s="5"/>
      <c r="J23" s="5"/>
      <c r="K23" s="5"/>
    </row>
    <row r="24" spans="6:11" ht="12.75">
      <c r="F24" s="5"/>
      <c r="G24" s="5"/>
      <c r="H24" s="5"/>
      <c r="I24" s="5"/>
      <c r="J24" s="5"/>
      <c r="K24" s="5"/>
    </row>
    <row r="25" spans="6:11" ht="12.75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Trávníček</dc:creator>
  <cp:keywords/>
  <dc:description/>
  <cp:lastModifiedBy>Michal</cp:lastModifiedBy>
  <cp:lastPrinted>2017-06-24T14:24:45Z</cp:lastPrinted>
  <dcterms:created xsi:type="dcterms:W3CDTF">2001-02-17T11:08:09Z</dcterms:created>
  <dcterms:modified xsi:type="dcterms:W3CDTF">2017-06-24T20:54:30Z</dcterms:modified>
  <cp:category/>
  <cp:version/>
  <cp:contentType/>
  <cp:contentStatus/>
</cp:coreProperties>
</file>