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9660" windowHeight="5490"/>
  </bookViews>
  <sheets>
    <sheet name="výsledková listina" sheetId="7" r:id="rId1"/>
  </sheets>
  <calcPr calcId="145621"/>
</workbook>
</file>

<file path=xl/calcChain.xml><?xml version="1.0" encoding="utf-8"?>
<calcChain xmlns="http://schemas.openxmlformats.org/spreadsheetml/2006/main">
  <c r="H58" i="7" l="1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5" i="7"/>
  <c r="H34" i="7"/>
  <c r="H33" i="7"/>
  <c r="H32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A40" i="7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57" i="7" s="1"/>
  <c r="A58" i="7" s="1"/>
  <c r="A39" i="7"/>
  <c r="A33" i="7"/>
  <c r="A32" i="7"/>
  <c r="A6" i="7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5" i="7"/>
  <c r="A4" i="7"/>
  <c r="H90" i="7"/>
  <c r="H89" i="7"/>
  <c r="H88" i="7"/>
  <c r="H87" i="7"/>
  <c r="H86" i="7"/>
  <c r="H85" i="7"/>
  <c r="H81" i="7"/>
  <c r="H80" i="7"/>
  <c r="H79" i="7"/>
  <c r="H78" i="7"/>
  <c r="H77" i="7"/>
  <c r="H76" i="7"/>
  <c r="H75" i="7"/>
  <c r="H74" i="7"/>
  <c r="H73" i="7"/>
  <c r="H72" i="7"/>
  <c r="H71" i="7"/>
  <c r="H67" i="7"/>
  <c r="H66" i="7"/>
  <c r="H62" i="7"/>
  <c r="H5" i="7"/>
  <c r="H4" i="7"/>
</calcChain>
</file>

<file path=xl/sharedStrings.xml><?xml version="1.0" encoding="utf-8"?>
<sst xmlns="http://schemas.openxmlformats.org/spreadsheetml/2006/main" count="346" uniqueCount="88">
  <si>
    <t>jméno</t>
  </si>
  <si>
    <t>příjmení</t>
  </si>
  <si>
    <t>Martina</t>
  </si>
  <si>
    <t>Aces Team K.Vary</t>
  </si>
  <si>
    <t>Kabilová</t>
  </si>
  <si>
    <t>Tomáš</t>
  </si>
  <si>
    <t>Peroutka</t>
  </si>
  <si>
    <t>Ondřej</t>
  </si>
  <si>
    <t>SOHV Abertamy</t>
  </si>
  <si>
    <t>Motlík</t>
  </si>
  <si>
    <t>Martin</t>
  </si>
  <si>
    <t>WiTTE Bike Team</t>
  </si>
  <si>
    <t>Suchopár</t>
  </si>
  <si>
    <t>Jirka</t>
  </si>
  <si>
    <t>Krůdl</t>
  </si>
  <si>
    <t>ročník</t>
  </si>
  <si>
    <t>sportovní klub</t>
  </si>
  <si>
    <t>čas</t>
  </si>
  <si>
    <t>pořadí</t>
  </si>
  <si>
    <t>st. číslo</t>
  </si>
  <si>
    <t>ztráta</t>
  </si>
  <si>
    <t>Výsledková listina Krušnej seběh 2014  -  absolutní pořadí</t>
  </si>
  <si>
    <t>Výsledková listina Krušnej seběh 2014  -  pořadí ženy</t>
  </si>
  <si>
    <t>Výsledková listina Krušnej seběh 2014  -  pořadí muži</t>
  </si>
  <si>
    <t>Výsledková listina Krušnej seběh 2014  -  pořadí ženy 18-34</t>
  </si>
  <si>
    <t>Renáta</t>
  </si>
  <si>
    <t>XTR team Karlovy Vary</t>
  </si>
  <si>
    <t>Mazelová</t>
  </si>
  <si>
    <t>Vladimír</t>
  </si>
  <si>
    <t>TJ Slavoj Bečov nad Teplou</t>
  </si>
  <si>
    <t>Dicá</t>
  </si>
  <si>
    <t>Filip</t>
  </si>
  <si>
    <t>Bernov</t>
  </si>
  <si>
    <t>Stowasser</t>
  </si>
  <si>
    <t>Jakub</t>
  </si>
  <si>
    <t>Coufal</t>
  </si>
  <si>
    <t>Výsledková listina Krušnej seběh 2014  -  pořadí ženy 35+</t>
  </si>
  <si>
    <t>Výsledková listina Krušnej seběh 2014  -  pořadí muži 18-39</t>
  </si>
  <si>
    <t>Výsledková listina Krušnej seběh 2014  -  pořadí muži 40-49</t>
  </si>
  <si>
    <t>Výsledková listina Krušnej seběh 2014  -  pořadí muži 50+</t>
  </si>
  <si>
    <t>Andy</t>
  </si>
  <si>
    <t>Hříbalová</t>
  </si>
  <si>
    <t>Markéta</t>
  </si>
  <si>
    <t>Lubinová</t>
  </si>
  <si>
    <t>LK Slovan Karlovy Vary</t>
  </si>
  <si>
    <t>Romana</t>
  </si>
  <si>
    <t>SC Start</t>
  </si>
  <si>
    <t>Šilhan</t>
  </si>
  <si>
    <t>Josef</t>
  </si>
  <si>
    <t>Hubený</t>
  </si>
  <si>
    <t>BKP</t>
  </si>
  <si>
    <t>Jiřík</t>
  </si>
  <si>
    <t>SO Bystřina</t>
  </si>
  <si>
    <t>Jan</t>
  </si>
  <si>
    <t>Kožák</t>
  </si>
  <si>
    <t>Grosser</t>
  </si>
  <si>
    <t>Karl. Wegetarián</t>
  </si>
  <si>
    <t>Jindra</t>
  </si>
  <si>
    <t>Volný</t>
  </si>
  <si>
    <t>Ondra</t>
  </si>
  <si>
    <t>Stočes</t>
  </si>
  <si>
    <t>Petr</t>
  </si>
  <si>
    <t>Slezák</t>
  </si>
  <si>
    <t>Michal</t>
  </si>
  <si>
    <t>Havlíček</t>
  </si>
  <si>
    <t>ACES Team Karlovy Vary</t>
  </si>
  <si>
    <t>Běžecká škola Karlovy Vary</t>
  </si>
  <si>
    <t>Jiří</t>
  </si>
  <si>
    <t>Hadrava</t>
  </si>
  <si>
    <t>TJ Slavia Karlovy Vary</t>
  </si>
  <si>
    <t xml:space="preserve">Milan </t>
  </si>
  <si>
    <t>Tvarůžek</t>
  </si>
  <si>
    <t>Rudolf</t>
  </si>
  <si>
    <t>Mokrusch</t>
  </si>
  <si>
    <t>Šupka</t>
  </si>
  <si>
    <t>Výsledková listina Krušnej seběh 2014  -  canicross</t>
  </si>
  <si>
    <t>1960</t>
  </si>
  <si>
    <t>1968</t>
  </si>
  <si>
    <t>1986</t>
  </si>
  <si>
    <t>1981</t>
  </si>
  <si>
    <t>1980</t>
  </si>
  <si>
    <t>1978</t>
  </si>
  <si>
    <t>1983</t>
  </si>
  <si>
    <t>1969</t>
  </si>
  <si>
    <t>1974</t>
  </si>
  <si>
    <t>psovod</t>
  </si>
  <si>
    <t>24-25</t>
  </si>
  <si>
    <t>4-5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</si>
</sst>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:ss.0;@"/>
    <numFmt numFmtId="165" formatCode="[h]:mm:ss;@"/>
  </numFmts>
  <fonts count="6" x14ac:knownFonts="1">
    <font>
      <sz val="11"/>
      <color indexed="8"/>
      <name val="Calibri"/>
    </font>
    <font>
      <b/>
      <sz val="11"/>
      <color indexed="8"/>
      <name val="Calibri"/>
    </font>
    <font>
      <b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8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 applyProtection="0"/>
  </cellStyleXfs>
  <cellXfs count="13">
    <xf numFmtId="0" fontId="0" fillId="0" borderId="0" xfId="0" applyFill="1" applyProtection="1"/>
    <xf numFmtId="0" fontId="3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164" fontId="0" fillId="0" borderId="1" xfId="0" applyNumberFormat="1" applyFill="1" applyBorder="1" applyAlignment="1" applyProtection="1">
      <alignment horizontal="center" vertical="center"/>
    </xf>
    <xf numFmtId="21" fontId="0" fillId="0" borderId="1" xfId="0" applyNumberFormat="1" applyFill="1" applyBorder="1" applyAlignment="1" applyProtection="1">
      <alignment horizontal="center" vertical="center"/>
    </xf>
    <xf numFmtId="165" fontId="0" fillId="0" borderId="1" xfId="0" applyNumberFormat="1" applyFill="1" applyBorder="1" applyAlignment="1" applyProtection="1">
      <alignment horizontal="center" vertical="center"/>
    </xf>
    <xf numFmtId="0" fontId="0" fillId="3" borderId="1" xfId="0" applyFill="1" applyBorder="1" applyAlignment="1" applyProtection="1">
      <alignment horizontal="center" vertical="center"/>
    </xf>
    <xf numFmtId="21" fontId="0" fillId="3" borderId="1" xfId="0" applyNumberFormat="1" applyFill="1" applyBorder="1" applyAlignment="1" applyProtection="1">
      <alignment horizontal="center" vertical="center"/>
    </xf>
    <xf numFmtId="164" fontId="0" fillId="3" borderId="1" xfId="0" applyNumberForma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FF99"/>
      <rgbColor rgb="00EFFFD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zoomScale="90" zoomScaleNormal="90" workbookViewId="0">
      <selection sqref="A1:H1"/>
    </sheetView>
  </sheetViews>
  <sheetFormatPr defaultRowHeight="15" x14ac:dyDescent="0.25"/>
  <cols>
    <col min="1" max="2" width="10.7109375" customWidth="1"/>
    <col min="3" max="5" width="25.7109375" customWidth="1"/>
    <col min="6" max="6" width="10.7109375" customWidth="1"/>
    <col min="7" max="8" width="15.7109375" customWidth="1"/>
  </cols>
  <sheetData>
    <row r="1" spans="1:8" ht="42" customHeight="1" x14ac:dyDescent="0.25">
      <c r="A1" s="11" t="s">
        <v>21</v>
      </c>
      <c r="B1" s="11"/>
      <c r="C1" s="11"/>
      <c r="D1" s="11"/>
      <c r="E1" s="11"/>
      <c r="F1" s="11"/>
      <c r="G1" s="11"/>
      <c r="H1" s="11"/>
    </row>
    <row r="2" spans="1:8" x14ac:dyDescent="0.25">
      <c r="A2" s="1" t="s">
        <v>18</v>
      </c>
      <c r="B2" s="1" t="s">
        <v>19</v>
      </c>
      <c r="C2" s="2" t="s">
        <v>0</v>
      </c>
      <c r="D2" s="2" t="s">
        <v>1</v>
      </c>
      <c r="E2" s="1" t="s">
        <v>16</v>
      </c>
      <c r="F2" s="2" t="s">
        <v>15</v>
      </c>
      <c r="G2" s="1" t="s">
        <v>17</v>
      </c>
      <c r="H2" s="4" t="s">
        <v>20</v>
      </c>
    </row>
    <row r="3" spans="1:8" ht="23.25" customHeight="1" x14ac:dyDescent="0.25">
      <c r="A3" s="8">
        <v>1</v>
      </c>
      <c r="B3" s="8">
        <v>49</v>
      </c>
      <c r="C3" s="8" t="s">
        <v>34</v>
      </c>
      <c r="D3" s="8" t="s">
        <v>35</v>
      </c>
      <c r="E3" s="8" t="s">
        <v>11</v>
      </c>
      <c r="F3" s="8" t="s">
        <v>78</v>
      </c>
      <c r="G3" s="9">
        <v>4.988425925925926E-2</v>
      </c>
      <c r="H3" s="10">
        <v>0</v>
      </c>
    </row>
    <row r="4" spans="1:8" ht="23.25" customHeight="1" x14ac:dyDescent="0.25">
      <c r="A4" s="8">
        <f>A3+1</f>
        <v>2</v>
      </c>
      <c r="B4" s="8">
        <v>41</v>
      </c>
      <c r="C4" s="8" t="s">
        <v>70</v>
      </c>
      <c r="D4" s="8" t="s">
        <v>54</v>
      </c>
      <c r="E4" s="8" t="s">
        <v>46</v>
      </c>
      <c r="F4" s="8">
        <v>1965</v>
      </c>
      <c r="G4" s="9">
        <v>4.9930555555555554E-2</v>
      </c>
      <c r="H4" s="10">
        <f>G4-$G$3</f>
        <v>4.6296296296294281E-5</v>
      </c>
    </row>
    <row r="5" spans="1:8" ht="23.25" customHeight="1" x14ac:dyDescent="0.25">
      <c r="A5" s="8">
        <f t="shared" ref="A5:A25" si="0">A4+1</f>
        <v>3</v>
      </c>
      <c r="B5" s="8">
        <v>31</v>
      </c>
      <c r="C5" s="8" t="s">
        <v>5</v>
      </c>
      <c r="D5" s="8" t="s">
        <v>6</v>
      </c>
      <c r="E5" s="8" t="s">
        <v>11</v>
      </c>
      <c r="F5" s="8" t="s">
        <v>79</v>
      </c>
      <c r="G5" s="9">
        <v>5.0185185185185187E-2</v>
      </c>
      <c r="H5" s="10">
        <f>G5-$G$3</f>
        <v>3.0092592592592671E-4</v>
      </c>
    </row>
    <row r="6" spans="1:8" ht="23.25" customHeight="1" x14ac:dyDescent="0.25">
      <c r="A6" s="3">
        <f t="shared" si="0"/>
        <v>4</v>
      </c>
      <c r="B6" s="3">
        <v>36</v>
      </c>
      <c r="C6" s="3" t="s">
        <v>67</v>
      </c>
      <c r="D6" s="3" t="s">
        <v>68</v>
      </c>
      <c r="E6" s="3" t="s">
        <v>69</v>
      </c>
      <c r="F6" s="3">
        <v>1971</v>
      </c>
      <c r="G6" s="6">
        <v>5.1759259259259262E-2</v>
      </c>
      <c r="H6" s="5">
        <f t="shared" ref="H6:H28" si="1">G6-$G$3</f>
        <v>1.8750000000000017E-3</v>
      </c>
    </row>
    <row r="7" spans="1:8" ht="23.25" customHeight="1" x14ac:dyDescent="0.25">
      <c r="A7" s="3">
        <f t="shared" si="0"/>
        <v>5</v>
      </c>
      <c r="B7" s="3">
        <v>40</v>
      </c>
      <c r="C7" s="3" t="s">
        <v>10</v>
      </c>
      <c r="D7" s="3" t="s">
        <v>51</v>
      </c>
      <c r="E7" s="3" t="s">
        <v>52</v>
      </c>
      <c r="F7" s="3">
        <v>1979</v>
      </c>
      <c r="G7" s="6">
        <v>5.1770833333333328E-2</v>
      </c>
      <c r="H7" s="5">
        <f t="shared" si="1"/>
        <v>1.8865740740740683E-3</v>
      </c>
    </row>
    <row r="8" spans="1:8" ht="23.25" customHeight="1" x14ac:dyDescent="0.25">
      <c r="A8" s="3">
        <f t="shared" si="0"/>
        <v>6</v>
      </c>
      <c r="B8" s="3">
        <v>29</v>
      </c>
      <c r="C8" s="3" t="s">
        <v>13</v>
      </c>
      <c r="D8" s="3" t="s">
        <v>47</v>
      </c>
      <c r="E8" s="3" t="s">
        <v>11</v>
      </c>
      <c r="F8" s="3">
        <v>1976</v>
      </c>
      <c r="G8" s="6">
        <v>5.2824074074074079E-2</v>
      </c>
      <c r="H8" s="5">
        <f t="shared" si="1"/>
        <v>2.9398148148148187E-3</v>
      </c>
    </row>
    <row r="9" spans="1:8" ht="23.25" customHeight="1" x14ac:dyDescent="0.25">
      <c r="A9" s="3">
        <f t="shared" si="0"/>
        <v>7</v>
      </c>
      <c r="B9" s="3">
        <v>42</v>
      </c>
      <c r="C9" s="3" t="s">
        <v>53</v>
      </c>
      <c r="D9" s="3" t="s">
        <v>54</v>
      </c>
      <c r="E9" s="3" t="s">
        <v>46</v>
      </c>
      <c r="F9" s="3">
        <v>1989</v>
      </c>
      <c r="G9" s="6">
        <v>5.4907407407407405E-2</v>
      </c>
      <c r="H9" s="5">
        <f t="shared" si="1"/>
        <v>5.0231481481481446E-3</v>
      </c>
    </row>
    <row r="10" spans="1:8" ht="23.25" customHeight="1" x14ac:dyDescent="0.25">
      <c r="A10" s="3">
        <f t="shared" si="0"/>
        <v>8</v>
      </c>
      <c r="B10" s="3">
        <v>35</v>
      </c>
      <c r="C10" s="3" t="s">
        <v>48</v>
      </c>
      <c r="D10" s="3" t="s">
        <v>49</v>
      </c>
      <c r="E10" s="3" t="s">
        <v>50</v>
      </c>
      <c r="F10" s="3">
        <v>1982</v>
      </c>
      <c r="G10" s="6">
        <v>5.7013888888888892E-2</v>
      </c>
      <c r="H10" s="5">
        <f t="shared" si="1"/>
        <v>7.1296296296296316E-3</v>
      </c>
    </row>
    <row r="11" spans="1:8" ht="23.25" customHeight="1" x14ac:dyDescent="0.25">
      <c r="A11" s="3">
        <f t="shared" si="0"/>
        <v>9</v>
      </c>
      <c r="B11" s="3">
        <v>50</v>
      </c>
      <c r="C11" s="3" t="s">
        <v>57</v>
      </c>
      <c r="D11" s="3" t="s">
        <v>58</v>
      </c>
      <c r="E11" s="3" t="s">
        <v>50</v>
      </c>
      <c r="F11" s="3">
        <v>1982</v>
      </c>
      <c r="G11" s="6">
        <v>5.7291666666666664E-2</v>
      </c>
      <c r="H11" s="5">
        <f t="shared" si="1"/>
        <v>7.4074074074074042E-3</v>
      </c>
    </row>
    <row r="12" spans="1:8" ht="23.25" customHeight="1" x14ac:dyDescent="0.25">
      <c r="A12" s="3">
        <f t="shared" si="0"/>
        <v>10</v>
      </c>
      <c r="B12" s="3">
        <v>39</v>
      </c>
      <c r="C12" s="3" t="s">
        <v>7</v>
      </c>
      <c r="D12" s="3" t="s">
        <v>9</v>
      </c>
      <c r="E12" s="3" t="s">
        <v>8</v>
      </c>
      <c r="F12" s="3" t="s">
        <v>80</v>
      </c>
      <c r="G12" s="6">
        <v>5.7395833333333333E-2</v>
      </c>
      <c r="H12" s="5">
        <f t="shared" si="1"/>
        <v>7.5115740740740733E-3</v>
      </c>
    </row>
    <row r="13" spans="1:8" ht="23.25" customHeight="1" x14ac:dyDescent="0.25">
      <c r="A13" s="3">
        <f t="shared" si="0"/>
        <v>11</v>
      </c>
      <c r="B13" s="3">
        <v>43</v>
      </c>
      <c r="C13" s="3" t="s">
        <v>45</v>
      </c>
      <c r="D13" s="3" t="s">
        <v>43</v>
      </c>
      <c r="E13" s="3" t="s">
        <v>46</v>
      </c>
      <c r="F13" s="3">
        <v>1969</v>
      </c>
      <c r="G13" s="6">
        <v>5.8553240740740746E-2</v>
      </c>
      <c r="H13" s="5">
        <f t="shared" si="1"/>
        <v>8.6689814814814858E-3</v>
      </c>
    </row>
    <row r="14" spans="1:8" ht="23.25" customHeight="1" x14ac:dyDescent="0.25">
      <c r="A14" s="3">
        <f t="shared" si="0"/>
        <v>12</v>
      </c>
      <c r="B14" s="3">
        <v>78</v>
      </c>
      <c r="C14" s="3" t="s">
        <v>13</v>
      </c>
      <c r="D14" s="3" t="s">
        <v>14</v>
      </c>
      <c r="E14" s="3" t="s">
        <v>11</v>
      </c>
      <c r="F14" s="3" t="s">
        <v>81</v>
      </c>
      <c r="G14" s="6">
        <v>5.8634259259259254E-2</v>
      </c>
      <c r="H14" s="5">
        <f t="shared" si="1"/>
        <v>8.7499999999999939E-3</v>
      </c>
    </row>
    <row r="15" spans="1:8" ht="23.25" customHeight="1" x14ac:dyDescent="0.25">
      <c r="A15" s="3">
        <f t="shared" si="0"/>
        <v>13</v>
      </c>
      <c r="B15" s="3">
        <v>32</v>
      </c>
      <c r="C15" s="3" t="s">
        <v>28</v>
      </c>
      <c r="D15" s="3" t="s">
        <v>30</v>
      </c>
      <c r="E15" s="3" t="s">
        <v>29</v>
      </c>
      <c r="F15" s="3" t="s">
        <v>76</v>
      </c>
      <c r="G15" s="6">
        <v>5.932870370370371E-2</v>
      </c>
      <c r="H15" s="5">
        <f t="shared" si="1"/>
        <v>9.4444444444444497E-3</v>
      </c>
    </row>
    <row r="16" spans="1:8" ht="23.25" customHeight="1" x14ac:dyDescent="0.25">
      <c r="A16" s="3">
        <f t="shared" si="0"/>
        <v>14</v>
      </c>
      <c r="B16" s="3">
        <v>48</v>
      </c>
      <c r="C16" s="3" t="s">
        <v>72</v>
      </c>
      <c r="D16" s="3" t="s">
        <v>73</v>
      </c>
      <c r="E16" s="3" t="s">
        <v>50</v>
      </c>
      <c r="F16" s="3">
        <v>1969</v>
      </c>
      <c r="G16" s="6">
        <v>5.9398148148148144E-2</v>
      </c>
      <c r="H16" s="5">
        <f t="shared" si="1"/>
        <v>9.5138888888888842E-3</v>
      </c>
    </row>
    <row r="17" spans="1:8" ht="23.25" customHeight="1" x14ac:dyDescent="0.25">
      <c r="A17" s="3">
        <f t="shared" si="0"/>
        <v>15</v>
      </c>
      <c r="B17" s="3">
        <v>45</v>
      </c>
      <c r="C17" s="3" t="s">
        <v>31</v>
      </c>
      <c r="D17" s="3" t="s">
        <v>33</v>
      </c>
      <c r="E17" s="3" t="s">
        <v>32</v>
      </c>
      <c r="F17" s="3" t="s">
        <v>82</v>
      </c>
      <c r="G17" s="6">
        <v>5.9594907407407409E-2</v>
      </c>
      <c r="H17" s="5">
        <f t="shared" si="1"/>
        <v>9.7106481481481488E-3</v>
      </c>
    </row>
    <row r="18" spans="1:8" ht="23.25" customHeight="1" x14ac:dyDescent="0.25">
      <c r="A18" s="3">
        <f t="shared" si="0"/>
        <v>16</v>
      </c>
      <c r="B18" s="3">
        <v>68</v>
      </c>
      <c r="C18" s="3" t="s">
        <v>10</v>
      </c>
      <c r="D18" s="3" t="s">
        <v>12</v>
      </c>
      <c r="E18" s="3" t="s">
        <v>11</v>
      </c>
      <c r="F18" s="3" t="s">
        <v>77</v>
      </c>
      <c r="G18" s="6">
        <v>5.9722222222222225E-2</v>
      </c>
      <c r="H18" s="5">
        <f t="shared" si="1"/>
        <v>9.837962962962965E-3</v>
      </c>
    </row>
    <row r="19" spans="1:8" ht="23.25" customHeight="1" x14ac:dyDescent="0.25">
      <c r="A19" s="3">
        <f t="shared" si="0"/>
        <v>17</v>
      </c>
      <c r="B19" s="3">
        <v>51</v>
      </c>
      <c r="C19" s="3" t="s">
        <v>59</v>
      </c>
      <c r="D19" s="3" t="s">
        <v>60</v>
      </c>
      <c r="E19" s="3" t="s">
        <v>50</v>
      </c>
      <c r="F19" s="3">
        <v>1987</v>
      </c>
      <c r="G19" s="6">
        <v>6.2847222222222221E-2</v>
      </c>
      <c r="H19" s="5">
        <f t="shared" si="1"/>
        <v>1.2962962962962961E-2</v>
      </c>
    </row>
    <row r="20" spans="1:8" ht="23.25" customHeight="1" x14ac:dyDescent="0.25">
      <c r="A20" s="3">
        <f t="shared" si="0"/>
        <v>18</v>
      </c>
      <c r="B20" s="3">
        <v>30</v>
      </c>
      <c r="C20" s="3" t="s">
        <v>61</v>
      </c>
      <c r="D20" s="3" t="s">
        <v>62</v>
      </c>
      <c r="E20" s="3" t="s">
        <v>66</v>
      </c>
      <c r="F20" s="3">
        <v>1974</v>
      </c>
      <c r="G20" s="6">
        <v>6.4340277777777774E-2</v>
      </c>
      <c r="H20" s="5">
        <f t="shared" si="1"/>
        <v>1.4456018518518514E-2</v>
      </c>
    </row>
    <row r="21" spans="1:8" ht="23.25" customHeight="1" x14ac:dyDescent="0.25">
      <c r="A21" s="3">
        <f t="shared" si="0"/>
        <v>19</v>
      </c>
      <c r="B21" s="3">
        <v>34</v>
      </c>
      <c r="C21" s="3" t="s">
        <v>63</v>
      </c>
      <c r="D21" s="3" t="s">
        <v>64</v>
      </c>
      <c r="E21" s="3" t="s">
        <v>65</v>
      </c>
      <c r="F21" s="3">
        <v>1971</v>
      </c>
      <c r="G21" s="6">
        <v>6.4606481481481473E-2</v>
      </c>
      <c r="H21" s="5">
        <f t="shared" si="1"/>
        <v>1.4722222222222213E-2</v>
      </c>
    </row>
    <row r="22" spans="1:8" ht="23.25" customHeight="1" x14ac:dyDescent="0.25">
      <c r="A22" s="3">
        <f t="shared" si="0"/>
        <v>20</v>
      </c>
      <c r="B22" s="3">
        <v>47</v>
      </c>
      <c r="C22" s="3" t="s">
        <v>5</v>
      </c>
      <c r="D22" s="3" t="s">
        <v>55</v>
      </c>
      <c r="E22" s="3" t="s">
        <v>56</v>
      </c>
      <c r="F22" s="3">
        <v>1977</v>
      </c>
      <c r="G22" s="6">
        <v>6.4861111111111105E-2</v>
      </c>
      <c r="H22" s="5">
        <f t="shared" si="1"/>
        <v>1.4976851851851845E-2</v>
      </c>
    </row>
    <row r="23" spans="1:8" ht="23.25" customHeight="1" x14ac:dyDescent="0.25">
      <c r="A23" s="3">
        <f t="shared" si="0"/>
        <v>21</v>
      </c>
      <c r="B23" s="3">
        <v>33</v>
      </c>
      <c r="C23" s="3" t="s">
        <v>2</v>
      </c>
      <c r="D23" s="3" t="s">
        <v>4</v>
      </c>
      <c r="E23" s="3" t="s">
        <v>3</v>
      </c>
      <c r="F23" s="3" t="s">
        <v>83</v>
      </c>
      <c r="G23" s="6">
        <v>6.5312499999999996E-2</v>
      </c>
      <c r="H23" s="5">
        <f t="shared" si="1"/>
        <v>1.5428240740740735E-2</v>
      </c>
    </row>
    <row r="24" spans="1:8" ht="23.25" customHeight="1" x14ac:dyDescent="0.25">
      <c r="A24" s="3">
        <f t="shared" si="0"/>
        <v>22</v>
      </c>
      <c r="B24" s="3">
        <v>46</v>
      </c>
      <c r="C24" s="3" t="s">
        <v>10</v>
      </c>
      <c r="D24" s="3" t="s">
        <v>71</v>
      </c>
      <c r="E24" s="3" t="s">
        <v>50</v>
      </c>
      <c r="F24" s="3">
        <v>1970</v>
      </c>
      <c r="G24" s="6">
        <v>6.8391203703703704E-2</v>
      </c>
      <c r="H24" s="5">
        <f t="shared" si="1"/>
        <v>1.8506944444444444E-2</v>
      </c>
    </row>
    <row r="25" spans="1:8" ht="23.25" customHeight="1" x14ac:dyDescent="0.25">
      <c r="A25" s="3">
        <f t="shared" si="0"/>
        <v>23</v>
      </c>
      <c r="B25" s="3">
        <v>44</v>
      </c>
      <c r="C25" s="3" t="s">
        <v>42</v>
      </c>
      <c r="D25" s="3" t="s">
        <v>43</v>
      </c>
      <c r="E25" s="3" t="s">
        <v>44</v>
      </c>
      <c r="F25" s="3">
        <v>1997</v>
      </c>
      <c r="G25" s="6">
        <v>7.5775462962962961E-2</v>
      </c>
      <c r="H25" s="5">
        <f t="shared" si="1"/>
        <v>2.5891203703703701E-2</v>
      </c>
    </row>
    <row r="26" spans="1:8" ht="23.25" customHeight="1" x14ac:dyDescent="0.25">
      <c r="A26" s="3" t="s">
        <v>86</v>
      </c>
      <c r="B26" s="3">
        <v>38</v>
      </c>
      <c r="C26" s="3" t="s">
        <v>25</v>
      </c>
      <c r="D26" s="3" t="s">
        <v>27</v>
      </c>
      <c r="E26" s="3" t="s">
        <v>26</v>
      </c>
      <c r="F26" s="3" t="s">
        <v>84</v>
      </c>
      <c r="G26" s="6">
        <v>8.1458333333333341E-2</v>
      </c>
      <c r="H26" s="5">
        <f t="shared" si="1"/>
        <v>3.1574074074074081E-2</v>
      </c>
    </row>
    <row r="27" spans="1:8" ht="23.25" customHeight="1" x14ac:dyDescent="0.25">
      <c r="A27" s="3" t="s">
        <v>86</v>
      </c>
      <c r="B27" s="3">
        <v>37</v>
      </c>
      <c r="C27" s="3" t="s">
        <v>40</v>
      </c>
      <c r="D27" s="3" t="s">
        <v>41</v>
      </c>
      <c r="E27" s="3" t="s">
        <v>26</v>
      </c>
      <c r="F27" s="3">
        <v>1987</v>
      </c>
      <c r="G27" s="6">
        <v>8.1458333333333341E-2</v>
      </c>
      <c r="H27" s="5">
        <f t="shared" si="1"/>
        <v>3.1574074074074081E-2</v>
      </c>
    </row>
    <row r="28" spans="1:8" ht="23.25" customHeight="1" x14ac:dyDescent="0.25">
      <c r="A28" s="3">
        <v>26</v>
      </c>
      <c r="B28" s="3">
        <v>100</v>
      </c>
      <c r="C28" s="3" t="s">
        <v>67</v>
      </c>
      <c r="D28" s="3" t="s">
        <v>74</v>
      </c>
      <c r="E28" s="3" t="s">
        <v>85</v>
      </c>
      <c r="F28" s="3">
        <v>1965</v>
      </c>
      <c r="G28" s="6">
        <v>9.4282407407407412E-2</v>
      </c>
      <c r="H28" s="7">
        <f t="shared" si="1"/>
        <v>4.4398148148148152E-2</v>
      </c>
    </row>
    <row r="29" spans="1:8" ht="23.25" customHeight="1" x14ac:dyDescent="0.25">
      <c r="A29" s="11" t="s">
        <v>22</v>
      </c>
      <c r="B29" s="11"/>
      <c r="C29" s="11"/>
      <c r="D29" s="11"/>
      <c r="E29" s="11"/>
      <c r="F29" s="11"/>
      <c r="G29" s="11"/>
      <c r="H29" s="11"/>
    </row>
    <row r="30" spans="1:8" x14ac:dyDescent="0.25">
      <c r="A30" s="1" t="s">
        <v>18</v>
      </c>
      <c r="B30" s="1" t="s">
        <v>19</v>
      </c>
      <c r="C30" s="2" t="s">
        <v>0</v>
      </c>
      <c r="D30" s="2" t="s">
        <v>1</v>
      </c>
      <c r="E30" s="1" t="s">
        <v>16</v>
      </c>
      <c r="F30" s="2" t="s">
        <v>15</v>
      </c>
      <c r="G30" s="1" t="s">
        <v>17</v>
      </c>
      <c r="H30" s="4" t="s">
        <v>20</v>
      </c>
    </row>
    <row r="31" spans="1:8" ht="23.25" customHeight="1" x14ac:dyDescent="0.25">
      <c r="A31" s="8">
        <v>1</v>
      </c>
      <c r="B31" s="8">
        <v>44</v>
      </c>
      <c r="C31" s="8" t="s">
        <v>45</v>
      </c>
      <c r="D31" s="8" t="s">
        <v>43</v>
      </c>
      <c r="E31" s="8" t="s">
        <v>46</v>
      </c>
      <c r="F31" s="8">
        <v>1969</v>
      </c>
      <c r="G31" s="9">
        <v>5.8553240740740746E-2</v>
      </c>
      <c r="H31" s="10">
        <v>0</v>
      </c>
    </row>
    <row r="32" spans="1:8" ht="23.25" customHeight="1" x14ac:dyDescent="0.25">
      <c r="A32" s="8">
        <f>1+A31</f>
        <v>2</v>
      </c>
      <c r="B32" s="8">
        <v>37</v>
      </c>
      <c r="C32" s="8" t="s">
        <v>2</v>
      </c>
      <c r="D32" s="8" t="s">
        <v>4</v>
      </c>
      <c r="E32" s="8" t="s">
        <v>3</v>
      </c>
      <c r="F32" s="8" t="s">
        <v>83</v>
      </c>
      <c r="G32" s="9">
        <v>6.5312499999999996E-2</v>
      </c>
      <c r="H32" s="9">
        <f>G32-$G$31</f>
        <v>6.7592592592592496E-3</v>
      </c>
    </row>
    <row r="33" spans="1:8" ht="23.25" customHeight="1" x14ac:dyDescent="0.25">
      <c r="A33" s="8">
        <f t="shared" ref="A33" si="2">1+A32</f>
        <v>3</v>
      </c>
      <c r="B33" s="8">
        <v>43</v>
      </c>
      <c r="C33" s="8" t="s">
        <v>42</v>
      </c>
      <c r="D33" s="8" t="s">
        <v>43</v>
      </c>
      <c r="E33" s="8" t="s">
        <v>44</v>
      </c>
      <c r="F33" s="8">
        <v>1997</v>
      </c>
      <c r="G33" s="9">
        <v>7.5775462962962961E-2</v>
      </c>
      <c r="H33" s="9">
        <f>G33-$G$31</f>
        <v>1.7222222222222215E-2</v>
      </c>
    </row>
    <row r="34" spans="1:8" ht="23.25" customHeight="1" x14ac:dyDescent="0.25">
      <c r="A34" s="12" t="s">
        <v>87</v>
      </c>
      <c r="B34" s="3">
        <v>33</v>
      </c>
      <c r="C34" s="3" t="s">
        <v>25</v>
      </c>
      <c r="D34" s="3" t="s">
        <v>27</v>
      </c>
      <c r="E34" s="3" t="s">
        <v>26</v>
      </c>
      <c r="F34" s="3" t="s">
        <v>84</v>
      </c>
      <c r="G34" s="6">
        <v>8.1458333333333341E-2</v>
      </c>
      <c r="H34" s="6">
        <f>G34-$G$31</f>
        <v>2.2905092592592595E-2</v>
      </c>
    </row>
    <row r="35" spans="1:8" ht="23.25" customHeight="1" x14ac:dyDescent="0.25">
      <c r="A35" s="12" t="s">
        <v>87</v>
      </c>
      <c r="B35" s="3">
        <v>38</v>
      </c>
      <c r="C35" s="3" t="s">
        <v>40</v>
      </c>
      <c r="D35" s="3" t="s">
        <v>41</v>
      </c>
      <c r="E35" s="3" t="s">
        <v>26</v>
      </c>
      <c r="F35" s="3">
        <v>1987</v>
      </c>
      <c r="G35" s="6">
        <v>8.1458333333333341E-2</v>
      </c>
      <c r="H35" s="6">
        <f>G35-$G$31</f>
        <v>2.2905092592592595E-2</v>
      </c>
    </row>
    <row r="36" spans="1:8" ht="23.25" customHeight="1" x14ac:dyDescent="0.25">
      <c r="A36" s="11" t="s">
        <v>23</v>
      </c>
      <c r="B36" s="11"/>
      <c r="C36" s="11"/>
      <c r="D36" s="11"/>
      <c r="E36" s="11"/>
      <c r="F36" s="11"/>
      <c r="G36" s="11"/>
      <c r="H36" s="11"/>
    </row>
    <row r="37" spans="1:8" ht="23.25" customHeight="1" x14ac:dyDescent="0.25">
      <c r="A37" s="1" t="s">
        <v>18</v>
      </c>
      <c r="B37" s="1" t="s">
        <v>19</v>
      </c>
      <c r="C37" s="2" t="s">
        <v>0</v>
      </c>
      <c r="D37" s="2" t="s">
        <v>1</v>
      </c>
      <c r="E37" s="1" t="s">
        <v>16</v>
      </c>
      <c r="F37" s="2" t="s">
        <v>15</v>
      </c>
      <c r="G37" s="1" t="s">
        <v>17</v>
      </c>
      <c r="H37" s="4" t="s">
        <v>20</v>
      </c>
    </row>
    <row r="38" spans="1:8" ht="23.25" customHeight="1" x14ac:dyDescent="0.25">
      <c r="A38" s="8">
        <v>1</v>
      </c>
      <c r="B38" s="8">
        <v>49</v>
      </c>
      <c r="C38" s="8" t="s">
        <v>34</v>
      </c>
      <c r="D38" s="8" t="s">
        <v>35</v>
      </c>
      <c r="E38" s="8" t="s">
        <v>11</v>
      </c>
      <c r="F38" s="8" t="s">
        <v>78</v>
      </c>
      <c r="G38" s="9">
        <v>4.988425925925926E-2</v>
      </c>
      <c r="H38" s="10">
        <v>0</v>
      </c>
    </row>
    <row r="39" spans="1:8" ht="23.25" customHeight="1" x14ac:dyDescent="0.25">
      <c r="A39" s="8">
        <f>1+A38</f>
        <v>2</v>
      </c>
      <c r="B39" s="8">
        <v>41</v>
      </c>
      <c r="C39" s="8" t="s">
        <v>70</v>
      </c>
      <c r="D39" s="8" t="s">
        <v>54</v>
      </c>
      <c r="E39" s="8" t="s">
        <v>46</v>
      </c>
      <c r="F39" s="8">
        <v>1965</v>
      </c>
      <c r="G39" s="9">
        <v>4.9930555555555554E-2</v>
      </c>
      <c r="H39" s="9">
        <f>G39-$G$38</f>
        <v>4.6296296296294281E-5</v>
      </c>
    </row>
    <row r="40" spans="1:8" ht="23.25" customHeight="1" x14ac:dyDescent="0.25">
      <c r="A40" s="8">
        <f t="shared" ref="A40:A58" si="3">1+A39</f>
        <v>3</v>
      </c>
      <c r="B40" s="8">
        <v>31</v>
      </c>
      <c r="C40" s="8" t="s">
        <v>5</v>
      </c>
      <c r="D40" s="8" t="s">
        <v>6</v>
      </c>
      <c r="E40" s="8" t="s">
        <v>11</v>
      </c>
      <c r="F40" s="8" t="s">
        <v>79</v>
      </c>
      <c r="G40" s="9">
        <v>5.0185185185185187E-2</v>
      </c>
      <c r="H40" s="9">
        <f t="shared" ref="H40:H58" si="4">G40-$G$38</f>
        <v>3.0092592592592671E-4</v>
      </c>
    </row>
    <row r="41" spans="1:8" ht="23.25" customHeight="1" x14ac:dyDescent="0.25">
      <c r="A41" s="3">
        <f t="shared" si="3"/>
        <v>4</v>
      </c>
      <c r="B41" s="3">
        <v>36</v>
      </c>
      <c r="C41" s="3" t="s">
        <v>67</v>
      </c>
      <c r="D41" s="3" t="s">
        <v>68</v>
      </c>
      <c r="E41" s="3" t="s">
        <v>69</v>
      </c>
      <c r="F41" s="3">
        <v>1971</v>
      </c>
      <c r="G41" s="6">
        <v>5.1759259259259262E-2</v>
      </c>
      <c r="H41" s="6">
        <f t="shared" si="4"/>
        <v>1.8750000000000017E-3</v>
      </c>
    </row>
    <row r="42" spans="1:8" ht="23.25" customHeight="1" x14ac:dyDescent="0.25">
      <c r="A42" s="3">
        <f t="shared" si="3"/>
        <v>5</v>
      </c>
      <c r="B42" s="3">
        <v>40</v>
      </c>
      <c r="C42" s="3" t="s">
        <v>10</v>
      </c>
      <c r="D42" s="3" t="s">
        <v>51</v>
      </c>
      <c r="E42" s="3" t="s">
        <v>52</v>
      </c>
      <c r="F42" s="3">
        <v>1979</v>
      </c>
      <c r="G42" s="6">
        <v>5.1770833333333328E-2</v>
      </c>
      <c r="H42" s="6">
        <f t="shared" si="4"/>
        <v>1.8865740740740683E-3</v>
      </c>
    </row>
    <row r="43" spans="1:8" ht="23.25" customHeight="1" x14ac:dyDescent="0.25">
      <c r="A43" s="3">
        <f t="shared" si="3"/>
        <v>6</v>
      </c>
      <c r="B43" s="3">
        <v>29</v>
      </c>
      <c r="C43" s="3" t="s">
        <v>13</v>
      </c>
      <c r="D43" s="3" t="s">
        <v>47</v>
      </c>
      <c r="E43" s="3" t="s">
        <v>11</v>
      </c>
      <c r="F43" s="3">
        <v>1976</v>
      </c>
      <c r="G43" s="6">
        <v>5.2824074074074079E-2</v>
      </c>
      <c r="H43" s="6">
        <f t="shared" si="4"/>
        <v>2.9398148148148187E-3</v>
      </c>
    </row>
    <row r="44" spans="1:8" ht="23.25" customHeight="1" x14ac:dyDescent="0.25">
      <c r="A44" s="3">
        <f t="shared" si="3"/>
        <v>7</v>
      </c>
      <c r="B44" s="3">
        <v>42</v>
      </c>
      <c r="C44" s="3" t="s">
        <v>53</v>
      </c>
      <c r="D44" s="3" t="s">
        <v>54</v>
      </c>
      <c r="E44" s="3" t="s">
        <v>46</v>
      </c>
      <c r="F44" s="3">
        <v>1989</v>
      </c>
      <c r="G44" s="6">
        <v>5.4907407407407405E-2</v>
      </c>
      <c r="H44" s="6">
        <f t="shared" si="4"/>
        <v>5.0231481481481446E-3</v>
      </c>
    </row>
    <row r="45" spans="1:8" ht="23.25" customHeight="1" x14ac:dyDescent="0.25">
      <c r="A45" s="3">
        <f t="shared" si="3"/>
        <v>8</v>
      </c>
      <c r="B45" s="3">
        <v>35</v>
      </c>
      <c r="C45" s="3" t="s">
        <v>48</v>
      </c>
      <c r="D45" s="3" t="s">
        <v>49</v>
      </c>
      <c r="E45" s="3" t="s">
        <v>50</v>
      </c>
      <c r="F45" s="3">
        <v>1982</v>
      </c>
      <c r="G45" s="6">
        <v>5.7013888888888892E-2</v>
      </c>
      <c r="H45" s="6">
        <f t="shared" si="4"/>
        <v>7.1296296296296316E-3</v>
      </c>
    </row>
    <row r="46" spans="1:8" ht="23.25" customHeight="1" x14ac:dyDescent="0.25">
      <c r="A46" s="3">
        <f t="shared" si="3"/>
        <v>9</v>
      </c>
      <c r="B46" s="3">
        <v>50</v>
      </c>
      <c r="C46" s="3" t="s">
        <v>57</v>
      </c>
      <c r="D46" s="3" t="s">
        <v>58</v>
      </c>
      <c r="E46" s="3" t="s">
        <v>50</v>
      </c>
      <c r="F46" s="3">
        <v>1982</v>
      </c>
      <c r="G46" s="6">
        <v>5.7291666666666664E-2</v>
      </c>
      <c r="H46" s="6">
        <f t="shared" si="4"/>
        <v>7.4074074074074042E-3</v>
      </c>
    </row>
    <row r="47" spans="1:8" ht="23.25" customHeight="1" x14ac:dyDescent="0.25">
      <c r="A47" s="3">
        <f t="shared" si="3"/>
        <v>10</v>
      </c>
      <c r="B47" s="3">
        <v>39</v>
      </c>
      <c r="C47" s="3" t="s">
        <v>7</v>
      </c>
      <c r="D47" s="3" t="s">
        <v>9</v>
      </c>
      <c r="E47" s="3" t="s">
        <v>8</v>
      </c>
      <c r="F47" s="3" t="s">
        <v>80</v>
      </c>
      <c r="G47" s="6">
        <v>5.7395833333333333E-2</v>
      </c>
      <c r="H47" s="6">
        <f t="shared" si="4"/>
        <v>7.5115740740740733E-3</v>
      </c>
    </row>
    <row r="48" spans="1:8" ht="23.25" customHeight="1" x14ac:dyDescent="0.25">
      <c r="A48" s="3">
        <f t="shared" si="3"/>
        <v>11</v>
      </c>
      <c r="B48" s="3">
        <v>78</v>
      </c>
      <c r="C48" s="3" t="s">
        <v>13</v>
      </c>
      <c r="D48" s="3" t="s">
        <v>14</v>
      </c>
      <c r="E48" s="3" t="s">
        <v>11</v>
      </c>
      <c r="F48" s="3" t="s">
        <v>81</v>
      </c>
      <c r="G48" s="6">
        <v>5.8634259259259254E-2</v>
      </c>
      <c r="H48" s="6">
        <f t="shared" si="4"/>
        <v>8.7499999999999939E-3</v>
      </c>
    </row>
    <row r="49" spans="1:8" ht="23.25" customHeight="1" x14ac:dyDescent="0.25">
      <c r="A49" s="3">
        <f t="shared" si="3"/>
        <v>12</v>
      </c>
      <c r="B49" s="3">
        <v>32</v>
      </c>
      <c r="C49" s="3" t="s">
        <v>28</v>
      </c>
      <c r="D49" s="3" t="s">
        <v>30</v>
      </c>
      <c r="E49" s="3" t="s">
        <v>29</v>
      </c>
      <c r="F49" s="3" t="s">
        <v>76</v>
      </c>
      <c r="G49" s="6">
        <v>5.932870370370371E-2</v>
      </c>
      <c r="H49" s="6">
        <f t="shared" si="4"/>
        <v>9.4444444444444497E-3</v>
      </c>
    </row>
    <row r="50" spans="1:8" ht="23.25" customHeight="1" x14ac:dyDescent="0.25">
      <c r="A50" s="3">
        <f t="shared" si="3"/>
        <v>13</v>
      </c>
      <c r="B50" s="3">
        <v>48</v>
      </c>
      <c r="C50" s="3" t="s">
        <v>72</v>
      </c>
      <c r="D50" s="3" t="s">
        <v>73</v>
      </c>
      <c r="E50" s="3" t="s">
        <v>50</v>
      </c>
      <c r="F50" s="3">
        <v>1969</v>
      </c>
      <c r="G50" s="6">
        <v>5.9398148148148144E-2</v>
      </c>
      <c r="H50" s="6">
        <f t="shared" si="4"/>
        <v>9.5138888888888842E-3</v>
      </c>
    </row>
    <row r="51" spans="1:8" ht="23.25" customHeight="1" x14ac:dyDescent="0.25">
      <c r="A51" s="3">
        <f t="shared" si="3"/>
        <v>14</v>
      </c>
      <c r="B51" s="3">
        <v>45</v>
      </c>
      <c r="C51" s="3" t="s">
        <v>31</v>
      </c>
      <c r="D51" s="3" t="s">
        <v>33</v>
      </c>
      <c r="E51" s="3" t="s">
        <v>32</v>
      </c>
      <c r="F51" s="3" t="s">
        <v>82</v>
      </c>
      <c r="G51" s="6">
        <v>5.9594907407407409E-2</v>
      </c>
      <c r="H51" s="6">
        <f t="shared" si="4"/>
        <v>9.7106481481481488E-3</v>
      </c>
    </row>
    <row r="52" spans="1:8" ht="23.25" customHeight="1" x14ac:dyDescent="0.25">
      <c r="A52" s="3">
        <f t="shared" si="3"/>
        <v>15</v>
      </c>
      <c r="B52" s="3">
        <v>68</v>
      </c>
      <c r="C52" s="3" t="s">
        <v>10</v>
      </c>
      <c r="D52" s="3" t="s">
        <v>12</v>
      </c>
      <c r="E52" s="3" t="s">
        <v>11</v>
      </c>
      <c r="F52" s="3" t="s">
        <v>77</v>
      </c>
      <c r="G52" s="6">
        <v>5.9722222222222225E-2</v>
      </c>
      <c r="H52" s="6">
        <f t="shared" si="4"/>
        <v>9.837962962962965E-3</v>
      </c>
    </row>
    <row r="53" spans="1:8" ht="23.25" customHeight="1" x14ac:dyDescent="0.25">
      <c r="A53" s="3">
        <f t="shared" si="3"/>
        <v>16</v>
      </c>
      <c r="B53" s="3">
        <v>51</v>
      </c>
      <c r="C53" s="3" t="s">
        <v>59</v>
      </c>
      <c r="D53" s="3" t="s">
        <v>60</v>
      </c>
      <c r="E53" s="3" t="s">
        <v>50</v>
      </c>
      <c r="F53" s="3">
        <v>1987</v>
      </c>
      <c r="G53" s="6">
        <v>6.2847222222222221E-2</v>
      </c>
      <c r="H53" s="6">
        <f t="shared" si="4"/>
        <v>1.2962962962962961E-2</v>
      </c>
    </row>
    <row r="54" spans="1:8" ht="23.25" customHeight="1" x14ac:dyDescent="0.25">
      <c r="A54" s="3">
        <f t="shared" si="3"/>
        <v>17</v>
      </c>
      <c r="B54" s="3">
        <v>30</v>
      </c>
      <c r="C54" s="3" t="s">
        <v>61</v>
      </c>
      <c r="D54" s="3" t="s">
        <v>62</v>
      </c>
      <c r="E54" s="3" t="s">
        <v>66</v>
      </c>
      <c r="F54" s="3">
        <v>1974</v>
      </c>
      <c r="G54" s="6">
        <v>6.4340277777777774E-2</v>
      </c>
      <c r="H54" s="6">
        <f t="shared" si="4"/>
        <v>1.4456018518518514E-2</v>
      </c>
    </row>
    <row r="55" spans="1:8" ht="23.25" customHeight="1" x14ac:dyDescent="0.25">
      <c r="A55" s="3">
        <f t="shared" si="3"/>
        <v>18</v>
      </c>
      <c r="B55" s="3">
        <v>34</v>
      </c>
      <c r="C55" s="3" t="s">
        <v>63</v>
      </c>
      <c r="D55" s="3" t="s">
        <v>64</v>
      </c>
      <c r="E55" s="3" t="s">
        <v>65</v>
      </c>
      <c r="F55" s="3">
        <v>1971</v>
      </c>
      <c r="G55" s="6">
        <v>6.4606481481481473E-2</v>
      </c>
      <c r="H55" s="6">
        <f t="shared" si="4"/>
        <v>1.4722222222222213E-2</v>
      </c>
    </row>
    <row r="56" spans="1:8" ht="23.25" customHeight="1" x14ac:dyDescent="0.25">
      <c r="A56" s="3">
        <f t="shared" si="3"/>
        <v>19</v>
      </c>
      <c r="B56" s="3">
        <v>47</v>
      </c>
      <c r="C56" s="3" t="s">
        <v>5</v>
      </c>
      <c r="D56" s="3" t="s">
        <v>55</v>
      </c>
      <c r="E56" s="3" t="s">
        <v>56</v>
      </c>
      <c r="F56" s="3">
        <v>1977</v>
      </c>
      <c r="G56" s="6">
        <v>6.4861111111111105E-2</v>
      </c>
      <c r="H56" s="6">
        <f t="shared" si="4"/>
        <v>1.4976851851851845E-2</v>
      </c>
    </row>
    <row r="57" spans="1:8" ht="23.25" customHeight="1" x14ac:dyDescent="0.25">
      <c r="A57" s="3">
        <f t="shared" si="3"/>
        <v>20</v>
      </c>
      <c r="B57" s="3">
        <v>46</v>
      </c>
      <c r="C57" s="3" t="s">
        <v>10</v>
      </c>
      <c r="D57" s="3" t="s">
        <v>71</v>
      </c>
      <c r="E57" s="3" t="s">
        <v>50</v>
      </c>
      <c r="F57" s="3">
        <v>1970</v>
      </c>
      <c r="G57" s="6">
        <v>6.8391203703703704E-2</v>
      </c>
      <c r="H57" s="6">
        <f t="shared" si="4"/>
        <v>1.8506944444444444E-2</v>
      </c>
    </row>
    <row r="58" spans="1:8" ht="23.25" customHeight="1" x14ac:dyDescent="0.25">
      <c r="A58" s="3">
        <f t="shared" si="3"/>
        <v>21</v>
      </c>
      <c r="B58" s="3">
        <v>100</v>
      </c>
      <c r="C58" s="3" t="s">
        <v>67</v>
      </c>
      <c r="D58" s="3" t="s">
        <v>74</v>
      </c>
      <c r="E58" s="3" t="s">
        <v>85</v>
      </c>
      <c r="F58" s="3">
        <v>1965</v>
      </c>
      <c r="G58" s="6">
        <v>9.4282407407407412E-2</v>
      </c>
      <c r="H58" s="6">
        <f t="shared" si="4"/>
        <v>4.4398148148148152E-2</v>
      </c>
    </row>
    <row r="59" spans="1:8" ht="23.25" customHeight="1" x14ac:dyDescent="0.25">
      <c r="A59" s="11" t="s">
        <v>24</v>
      </c>
      <c r="B59" s="11"/>
      <c r="C59" s="11"/>
      <c r="D59" s="11"/>
      <c r="E59" s="11"/>
      <c r="F59" s="11"/>
      <c r="G59" s="11"/>
      <c r="H59" s="11"/>
    </row>
    <row r="60" spans="1:8" ht="23.25" customHeight="1" x14ac:dyDescent="0.25">
      <c r="A60" s="1" t="s">
        <v>18</v>
      </c>
      <c r="B60" s="1" t="s">
        <v>19</v>
      </c>
      <c r="C60" s="2" t="s">
        <v>0</v>
      </c>
      <c r="D60" s="2" t="s">
        <v>1</v>
      </c>
      <c r="E60" s="1" t="s">
        <v>16</v>
      </c>
      <c r="F60" s="2" t="s">
        <v>15</v>
      </c>
      <c r="G60" s="1" t="s">
        <v>17</v>
      </c>
      <c r="H60" s="4" t="s">
        <v>20</v>
      </c>
    </row>
    <row r="61" spans="1:8" ht="23.25" customHeight="1" x14ac:dyDescent="0.25">
      <c r="A61" s="3">
        <v>1</v>
      </c>
      <c r="B61" s="3">
        <v>44</v>
      </c>
      <c r="C61" s="3" t="s">
        <v>42</v>
      </c>
      <c r="D61" s="3" t="s">
        <v>43</v>
      </c>
      <c r="E61" s="3" t="s">
        <v>44</v>
      </c>
      <c r="F61" s="3">
        <v>1997</v>
      </c>
      <c r="G61" s="6">
        <v>7.5775462962962961E-2</v>
      </c>
      <c r="H61" s="5">
        <v>0</v>
      </c>
    </row>
    <row r="62" spans="1:8" ht="23.25" customHeight="1" x14ac:dyDescent="0.25">
      <c r="A62" s="3">
        <v>2</v>
      </c>
      <c r="B62" s="3">
        <v>37</v>
      </c>
      <c r="C62" s="3" t="s">
        <v>40</v>
      </c>
      <c r="D62" s="3" t="s">
        <v>41</v>
      </c>
      <c r="E62" s="3" t="s">
        <v>26</v>
      </c>
      <c r="F62" s="3">
        <v>1987</v>
      </c>
      <c r="G62" s="6">
        <v>8.1458333333333341E-2</v>
      </c>
      <c r="H62" s="5">
        <f>G62-G61</f>
        <v>5.6828703703703798E-3</v>
      </c>
    </row>
    <row r="63" spans="1:8" ht="23.25" customHeight="1" x14ac:dyDescent="0.25">
      <c r="A63" s="11" t="s">
        <v>36</v>
      </c>
      <c r="B63" s="11"/>
      <c r="C63" s="11"/>
      <c r="D63" s="11"/>
      <c r="E63" s="11"/>
      <c r="F63" s="11"/>
      <c r="G63" s="11"/>
      <c r="H63" s="11"/>
    </row>
    <row r="64" spans="1:8" ht="23.25" customHeight="1" x14ac:dyDescent="0.25">
      <c r="A64" s="1" t="s">
        <v>18</v>
      </c>
      <c r="B64" s="1" t="s">
        <v>19</v>
      </c>
      <c r="C64" s="2" t="s">
        <v>0</v>
      </c>
      <c r="D64" s="2" t="s">
        <v>1</v>
      </c>
      <c r="E64" s="1" t="s">
        <v>16</v>
      </c>
      <c r="F64" s="2" t="s">
        <v>15</v>
      </c>
      <c r="G64" s="1" t="s">
        <v>17</v>
      </c>
      <c r="H64" s="4" t="s">
        <v>20</v>
      </c>
    </row>
    <row r="65" spans="1:8" ht="23.25" customHeight="1" x14ac:dyDescent="0.25">
      <c r="A65" s="3">
        <v>1</v>
      </c>
      <c r="B65" s="3">
        <v>43</v>
      </c>
      <c r="C65" s="3" t="s">
        <v>45</v>
      </c>
      <c r="D65" s="3" t="s">
        <v>43</v>
      </c>
      <c r="E65" s="3" t="s">
        <v>46</v>
      </c>
      <c r="F65" s="3">
        <v>1969</v>
      </c>
      <c r="G65" s="6">
        <v>5.8553240740740746E-2</v>
      </c>
      <c r="H65" s="5">
        <v>0</v>
      </c>
    </row>
    <row r="66" spans="1:8" ht="23.25" customHeight="1" x14ac:dyDescent="0.25">
      <c r="A66" s="3">
        <v>2</v>
      </c>
      <c r="B66" s="3">
        <v>33</v>
      </c>
      <c r="C66" s="3" t="s">
        <v>2</v>
      </c>
      <c r="D66" s="3" t="s">
        <v>4</v>
      </c>
      <c r="E66" s="3" t="s">
        <v>3</v>
      </c>
      <c r="F66" s="3" t="s">
        <v>83</v>
      </c>
      <c r="G66" s="6">
        <v>6.5312499999999996E-2</v>
      </c>
      <c r="H66" s="6">
        <f>G66-$G$65</f>
        <v>6.7592592592592496E-3</v>
      </c>
    </row>
    <row r="67" spans="1:8" ht="23.25" customHeight="1" x14ac:dyDescent="0.25">
      <c r="A67" s="3">
        <v>3</v>
      </c>
      <c r="B67" s="3">
        <v>38</v>
      </c>
      <c r="C67" s="3" t="s">
        <v>25</v>
      </c>
      <c r="D67" s="3" t="s">
        <v>27</v>
      </c>
      <c r="E67" s="3" t="s">
        <v>26</v>
      </c>
      <c r="F67" s="3" t="s">
        <v>84</v>
      </c>
      <c r="G67" s="6">
        <v>8.1458333333333341E-2</v>
      </c>
      <c r="H67" s="6">
        <f>G67-$G$65</f>
        <v>2.2905092592592595E-2</v>
      </c>
    </row>
    <row r="68" spans="1:8" ht="23.25" customHeight="1" x14ac:dyDescent="0.25">
      <c r="A68" s="11" t="s">
        <v>37</v>
      </c>
      <c r="B68" s="11"/>
      <c r="C68" s="11"/>
      <c r="D68" s="11"/>
      <c r="E68" s="11"/>
      <c r="F68" s="11"/>
      <c r="G68" s="11"/>
      <c r="H68" s="11"/>
    </row>
    <row r="69" spans="1:8" ht="23.25" customHeight="1" x14ac:dyDescent="0.25">
      <c r="A69" s="1" t="s">
        <v>18</v>
      </c>
      <c r="B69" s="1" t="s">
        <v>19</v>
      </c>
      <c r="C69" s="2" t="s">
        <v>0</v>
      </c>
      <c r="D69" s="2" t="s">
        <v>1</v>
      </c>
      <c r="E69" s="1" t="s">
        <v>16</v>
      </c>
      <c r="F69" s="2" t="s">
        <v>15</v>
      </c>
      <c r="G69" s="1" t="s">
        <v>17</v>
      </c>
      <c r="H69" s="4" t="s">
        <v>20</v>
      </c>
    </row>
    <row r="70" spans="1:8" ht="23.25" customHeight="1" x14ac:dyDescent="0.25">
      <c r="A70" s="3">
        <v>1</v>
      </c>
      <c r="B70" s="3">
        <v>49</v>
      </c>
      <c r="C70" s="3" t="s">
        <v>34</v>
      </c>
      <c r="D70" s="3" t="s">
        <v>35</v>
      </c>
      <c r="E70" s="3" t="s">
        <v>11</v>
      </c>
      <c r="F70" s="3" t="s">
        <v>78</v>
      </c>
      <c r="G70" s="6">
        <v>4.988425925925926E-2</v>
      </c>
      <c r="H70" s="5">
        <v>0</v>
      </c>
    </row>
    <row r="71" spans="1:8" ht="23.25" customHeight="1" x14ac:dyDescent="0.25">
      <c r="A71" s="3">
        <v>3</v>
      </c>
      <c r="B71" s="3">
        <v>31</v>
      </c>
      <c r="C71" s="3" t="s">
        <v>5</v>
      </c>
      <c r="D71" s="3" t="s">
        <v>6</v>
      </c>
      <c r="E71" s="3" t="s">
        <v>11</v>
      </c>
      <c r="F71" s="3" t="s">
        <v>79</v>
      </c>
      <c r="G71" s="6">
        <v>5.0185185185185187E-2</v>
      </c>
      <c r="H71" s="6">
        <f>G71-$G$70</f>
        <v>3.0092592592592671E-4</v>
      </c>
    </row>
    <row r="72" spans="1:8" ht="23.25" customHeight="1" x14ac:dyDescent="0.25">
      <c r="A72" s="3">
        <v>3</v>
      </c>
      <c r="B72" s="3">
        <v>40</v>
      </c>
      <c r="C72" s="3" t="s">
        <v>10</v>
      </c>
      <c r="D72" s="3" t="s">
        <v>51</v>
      </c>
      <c r="E72" s="3" t="s">
        <v>52</v>
      </c>
      <c r="F72" s="3">
        <v>1979</v>
      </c>
      <c r="G72" s="6">
        <v>5.1770833333333328E-2</v>
      </c>
      <c r="H72" s="6">
        <f>G72-$G$70</f>
        <v>1.8865740740740683E-3</v>
      </c>
    </row>
    <row r="73" spans="1:8" ht="23.25" customHeight="1" x14ac:dyDescent="0.25">
      <c r="A73" s="3">
        <v>4</v>
      </c>
      <c r="B73" s="3">
        <v>29</v>
      </c>
      <c r="C73" s="3" t="s">
        <v>13</v>
      </c>
      <c r="D73" s="3" t="s">
        <v>47</v>
      </c>
      <c r="E73" s="3" t="s">
        <v>11</v>
      </c>
      <c r="F73" s="3">
        <v>1976</v>
      </c>
      <c r="G73" s="6">
        <v>5.2824074074074079E-2</v>
      </c>
      <c r="H73" s="6">
        <f t="shared" ref="H73:H81" si="5">G73-$G$70</f>
        <v>2.9398148148148187E-3</v>
      </c>
    </row>
    <row r="74" spans="1:8" ht="23.25" customHeight="1" x14ac:dyDescent="0.25">
      <c r="A74" s="3">
        <v>5</v>
      </c>
      <c r="B74" s="3">
        <v>42</v>
      </c>
      <c r="C74" s="3" t="s">
        <v>53</v>
      </c>
      <c r="D74" s="3" t="s">
        <v>54</v>
      </c>
      <c r="E74" s="3" t="s">
        <v>46</v>
      </c>
      <c r="F74" s="3">
        <v>1989</v>
      </c>
      <c r="G74" s="6">
        <v>5.4907407407407405E-2</v>
      </c>
      <c r="H74" s="6">
        <f t="shared" si="5"/>
        <v>5.0231481481481446E-3</v>
      </c>
    </row>
    <row r="75" spans="1:8" ht="23.25" customHeight="1" x14ac:dyDescent="0.25">
      <c r="A75" s="3">
        <v>6</v>
      </c>
      <c r="B75" s="3">
        <v>35</v>
      </c>
      <c r="C75" s="3" t="s">
        <v>48</v>
      </c>
      <c r="D75" s="3" t="s">
        <v>49</v>
      </c>
      <c r="E75" s="3" t="s">
        <v>50</v>
      </c>
      <c r="F75" s="3">
        <v>1982</v>
      </c>
      <c r="G75" s="6">
        <v>5.7013888888888892E-2</v>
      </c>
      <c r="H75" s="6">
        <f t="shared" si="5"/>
        <v>7.1296296296296316E-3</v>
      </c>
    </row>
    <row r="76" spans="1:8" ht="23.25" customHeight="1" x14ac:dyDescent="0.25">
      <c r="A76" s="3">
        <v>7</v>
      </c>
      <c r="B76" s="3">
        <v>50</v>
      </c>
      <c r="C76" s="3" t="s">
        <v>57</v>
      </c>
      <c r="D76" s="3" t="s">
        <v>58</v>
      </c>
      <c r="E76" s="3" t="s">
        <v>50</v>
      </c>
      <c r="F76" s="3">
        <v>1982</v>
      </c>
      <c r="G76" s="6">
        <v>5.7291666666666664E-2</v>
      </c>
      <c r="H76" s="6">
        <f t="shared" si="5"/>
        <v>7.4074074074074042E-3</v>
      </c>
    </row>
    <row r="77" spans="1:8" ht="23.25" customHeight="1" x14ac:dyDescent="0.25">
      <c r="A77" s="3">
        <v>8</v>
      </c>
      <c r="B77" s="3">
        <v>39</v>
      </c>
      <c r="C77" s="3" t="s">
        <v>7</v>
      </c>
      <c r="D77" s="3" t="s">
        <v>9</v>
      </c>
      <c r="E77" s="3" t="s">
        <v>8</v>
      </c>
      <c r="F77" s="3" t="s">
        <v>80</v>
      </c>
      <c r="G77" s="6">
        <v>5.7395833333333333E-2</v>
      </c>
      <c r="H77" s="6">
        <f t="shared" si="5"/>
        <v>7.5115740740740733E-3</v>
      </c>
    </row>
    <row r="78" spans="1:8" ht="23.25" customHeight="1" x14ac:dyDescent="0.25">
      <c r="A78" s="3">
        <v>9</v>
      </c>
      <c r="B78" s="3">
        <v>78</v>
      </c>
      <c r="C78" s="3" t="s">
        <v>13</v>
      </c>
      <c r="D78" s="3" t="s">
        <v>14</v>
      </c>
      <c r="E78" s="3" t="s">
        <v>11</v>
      </c>
      <c r="F78" s="3" t="s">
        <v>81</v>
      </c>
      <c r="G78" s="6">
        <v>5.8634259259259254E-2</v>
      </c>
      <c r="H78" s="6">
        <f t="shared" si="5"/>
        <v>8.7499999999999939E-3</v>
      </c>
    </row>
    <row r="79" spans="1:8" ht="23.25" customHeight="1" x14ac:dyDescent="0.25">
      <c r="A79" s="3">
        <v>10</v>
      </c>
      <c r="B79" s="3">
        <v>45</v>
      </c>
      <c r="C79" s="3" t="s">
        <v>31</v>
      </c>
      <c r="D79" s="3" t="s">
        <v>33</v>
      </c>
      <c r="E79" s="3" t="s">
        <v>32</v>
      </c>
      <c r="F79" s="3" t="s">
        <v>82</v>
      </c>
      <c r="G79" s="6">
        <v>5.9594907407407409E-2</v>
      </c>
      <c r="H79" s="6">
        <f t="shared" si="5"/>
        <v>9.7106481481481488E-3</v>
      </c>
    </row>
    <row r="80" spans="1:8" ht="23.25" customHeight="1" x14ac:dyDescent="0.25">
      <c r="A80" s="3">
        <v>11</v>
      </c>
      <c r="B80" s="3">
        <v>51</v>
      </c>
      <c r="C80" s="3" t="s">
        <v>59</v>
      </c>
      <c r="D80" s="3" t="s">
        <v>60</v>
      </c>
      <c r="E80" s="3" t="s">
        <v>50</v>
      </c>
      <c r="F80" s="3">
        <v>1987</v>
      </c>
      <c r="G80" s="6">
        <v>6.2847222222222221E-2</v>
      </c>
      <c r="H80" s="6">
        <f t="shared" si="5"/>
        <v>1.2962962962962961E-2</v>
      </c>
    </row>
    <row r="81" spans="1:8" ht="23.25" customHeight="1" x14ac:dyDescent="0.25">
      <c r="A81" s="3">
        <v>12</v>
      </c>
      <c r="B81" s="3">
        <v>47</v>
      </c>
      <c r="C81" s="3" t="s">
        <v>5</v>
      </c>
      <c r="D81" s="3" t="s">
        <v>55</v>
      </c>
      <c r="E81" s="3" t="s">
        <v>56</v>
      </c>
      <c r="F81" s="3">
        <v>1977</v>
      </c>
      <c r="G81" s="6">
        <v>6.4861111111111105E-2</v>
      </c>
      <c r="H81" s="6">
        <f t="shared" si="5"/>
        <v>1.4976851851851845E-2</v>
      </c>
    </row>
    <row r="82" spans="1:8" ht="23.25" customHeight="1" x14ac:dyDescent="0.25">
      <c r="A82" s="11" t="s">
        <v>38</v>
      </c>
      <c r="B82" s="11"/>
      <c r="C82" s="11"/>
      <c r="D82" s="11"/>
      <c r="E82" s="11"/>
      <c r="F82" s="11"/>
      <c r="G82" s="11"/>
      <c r="H82" s="11"/>
    </row>
    <row r="83" spans="1:8" ht="23.25" customHeight="1" x14ac:dyDescent="0.25">
      <c r="A83" s="1" t="s">
        <v>18</v>
      </c>
      <c r="B83" s="1" t="s">
        <v>19</v>
      </c>
      <c r="C83" s="2" t="s">
        <v>0</v>
      </c>
      <c r="D83" s="2" t="s">
        <v>1</v>
      </c>
      <c r="E83" s="1" t="s">
        <v>16</v>
      </c>
      <c r="F83" s="2" t="s">
        <v>15</v>
      </c>
      <c r="G83" s="1" t="s">
        <v>17</v>
      </c>
      <c r="H83" s="4" t="s">
        <v>20</v>
      </c>
    </row>
    <row r="84" spans="1:8" ht="23.25" customHeight="1" x14ac:dyDescent="0.25">
      <c r="A84" s="3">
        <v>1</v>
      </c>
      <c r="B84" s="3">
        <v>41</v>
      </c>
      <c r="C84" s="3" t="s">
        <v>70</v>
      </c>
      <c r="D84" s="3" t="s">
        <v>54</v>
      </c>
      <c r="E84" s="3" t="s">
        <v>46</v>
      </c>
      <c r="F84" s="3">
        <v>1965</v>
      </c>
      <c r="G84" s="6">
        <v>4.9930555555555554E-2</v>
      </c>
      <c r="H84" s="5">
        <v>0</v>
      </c>
    </row>
    <row r="85" spans="1:8" ht="23.25" customHeight="1" x14ac:dyDescent="0.25">
      <c r="A85" s="3">
        <v>2</v>
      </c>
      <c r="B85" s="3">
        <v>36</v>
      </c>
      <c r="C85" s="3" t="s">
        <v>67</v>
      </c>
      <c r="D85" s="3" t="s">
        <v>68</v>
      </c>
      <c r="E85" s="3" t="s">
        <v>69</v>
      </c>
      <c r="F85" s="3">
        <v>1971</v>
      </c>
      <c r="G85" s="6">
        <v>5.1759259259259262E-2</v>
      </c>
      <c r="H85" s="6">
        <f>G85-$G$84</f>
        <v>1.8287037037037074E-3</v>
      </c>
    </row>
    <row r="86" spans="1:8" ht="23.25" customHeight="1" x14ac:dyDescent="0.25">
      <c r="A86" s="3">
        <v>3</v>
      </c>
      <c r="B86" s="3">
        <v>48</v>
      </c>
      <c r="C86" s="3" t="s">
        <v>72</v>
      </c>
      <c r="D86" s="3" t="s">
        <v>73</v>
      </c>
      <c r="E86" s="3" t="s">
        <v>50</v>
      </c>
      <c r="F86" s="3">
        <v>1969</v>
      </c>
      <c r="G86" s="6">
        <v>5.9398148148148144E-2</v>
      </c>
      <c r="H86" s="6">
        <f>G86-$G$84</f>
        <v>9.46759259259259E-3</v>
      </c>
    </row>
    <row r="87" spans="1:8" ht="23.25" customHeight="1" x14ac:dyDescent="0.25">
      <c r="A87" s="3">
        <v>4</v>
      </c>
      <c r="B87" s="3">
        <v>68</v>
      </c>
      <c r="C87" s="3" t="s">
        <v>10</v>
      </c>
      <c r="D87" s="3" t="s">
        <v>12</v>
      </c>
      <c r="E87" s="3" t="s">
        <v>11</v>
      </c>
      <c r="F87" s="3" t="s">
        <v>77</v>
      </c>
      <c r="G87" s="6">
        <v>5.9722222222222225E-2</v>
      </c>
      <c r="H87" s="6">
        <f t="shared" ref="H87:H90" si="6">G87-$G$84</f>
        <v>9.7916666666666707E-3</v>
      </c>
    </row>
    <row r="88" spans="1:8" ht="23.25" customHeight="1" x14ac:dyDescent="0.25">
      <c r="A88" s="3">
        <v>5</v>
      </c>
      <c r="B88" s="3">
        <v>30</v>
      </c>
      <c r="C88" s="3" t="s">
        <v>61</v>
      </c>
      <c r="D88" s="3" t="s">
        <v>62</v>
      </c>
      <c r="E88" s="3" t="s">
        <v>66</v>
      </c>
      <c r="F88" s="3">
        <v>1974</v>
      </c>
      <c r="G88" s="6">
        <v>6.4340277777777774E-2</v>
      </c>
      <c r="H88" s="6">
        <f t="shared" si="6"/>
        <v>1.440972222222222E-2</v>
      </c>
    </row>
    <row r="89" spans="1:8" ht="23.25" customHeight="1" x14ac:dyDescent="0.25">
      <c r="A89" s="3">
        <v>6</v>
      </c>
      <c r="B89" s="3">
        <v>34</v>
      </c>
      <c r="C89" s="3" t="s">
        <v>63</v>
      </c>
      <c r="D89" s="3" t="s">
        <v>64</v>
      </c>
      <c r="E89" s="3" t="s">
        <v>65</v>
      </c>
      <c r="F89" s="3">
        <v>1971</v>
      </c>
      <c r="G89" s="6">
        <v>6.4606481481481473E-2</v>
      </c>
      <c r="H89" s="6">
        <f t="shared" si="6"/>
        <v>1.4675925925925919E-2</v>
      </c>
    </row>
    <row r="90" spans="1:8" ht="23.25" customHeight="1" x14ac:dyDescent="0.25">
      <c r="A90" s="3">
        <v>7</v>
      </c>
      <c r="B90" s="3">
        <v>46</v>
      </c>
      <c r="C90" s="3" t="s">
        <v>10</v>
      </c>
      <c r="D90" s="3" t="s">
        <v>71</v>
      </c>
      <c r="E90" s="3" t="s">
        <v>50</v>
      </c>
      <c r="F90" s="3">
        <v>1970</v>
      </c>
      <c r="G90" s="6">
        <v>6.8391203703703704E-2</v>
      </c>
      <c r="H90" s="6">
        <f t="shared" si="6"/>
        <v>1.846064814814815E-2</v>
      </c>
    </row>
    <row r="91" spans="1:8" ht="23.25" customHeight="1" x14ac:dyDescent="0.25">
      <c r="A91" s="11" t="s">
        <v>39</v>
      </c>
      <c r="B91" s="11"/>
      <c r="C91" s="11"/>
      <c r="D91" s="11"/>
      <c r="E91" s="11"/>
      <c r="F91" s="11"/>
      <c r="G91" s="11"/>
      <c r="H91" s="11"/>
    </row>
    <row r="92" spans="1:8" ht="23.25" customHeight="1" x14ac:dyDescent="0.25">
      <c r="A92" s="1" t="s">
        <v>18</v>
      </c>
      <c r="B92" s="1" t="s">
        <v>19</v>
      </c>
      <c r="C92" s="2" t="s">
        <v>0</v>
      </c>
      <c r="D92" s="2" t="s">
        <v>1</v>
      </c>
      <c r="E92" s="1" t="s">
        <v>16</v>
      </c>
      <c r="F92" s="2" t="s">
        <v>15</v>
      </c>
      <c r="G92" s="1" t="s">
        <v>17</v>
      </c>
      <c r="H92" s="4" t="s">
        <v>20</v>
      </c>
    </row>
    <row r="93" spans="1:8" ht="23.25" customHeight="1" x14ac:dyDescent="0.25">
      <c r="A93" s="3">
        <v>1</v>
      </c>
      <c r="B93" s="3">
        <v>32</v>
      </c>
      <c r="C93" s="3" t="s">
        <v>28</v>
      </c>
      <c r="D93" s="3" t="s">
        <v>30</v>
      </c>
      <c r="E93" s="3" t="s">
        <v>29</v>
      </c>
      <c r="F93" s="3" t="s">
        <v>76</v>
      </c>
      <c r="G93" s="6">
        <v>5.932870370370371E-2</v>
      </c>
      <c r="H93" s="5">
        <v>0</v>
      </c>
    </row>
    <row r="94" spans="1:8" ht="23.25" customHeight="1" x14ac:dyDescent="0.25">
      <c r="A94" s="11" t="s">
        <v>75</v>
      </c>
      <c r="B94" s="11"/>
      <c r="C94" s="11"/>
      <c r="D94" s="11"/>
      <c r="E94" s="11"/>
      <c r="F94" s="11"/>
      <c r="G94" s="11"/>
      <c r="H94" s="11"/>
    </row>
    <row r="95" spans="1:8" ht="23.25" customHeight="1" x14ac:dyDescent="0.25">
      <c r="A95" s="1" t="s">
        <v>18</v>
      </c>
      <c r="B95" s="1" t="s">
        <v>19</v>
      </c>
      <c r="C95" s="2" t="s">
        <v>0</v>
      </c>
      <c r="D95" s="2" t="s">
        <v>1</v>
      </c>
      <c r="E95" s="1" t="s">
        <v>16</v>
      </c>
      <c r="F95" s="2" t="s">
        <v>15</v>
      </c>
      <c r="G95" s="1" t="s">
        <v>17</v>
      </c>
      <c r="H95" s="4" t="s">
        <v>20</v>
      </c>
    </row>
    <row r="96" spans="1:8" ht="23.25" customHeight="1" x14ac:dyDescent="0.25">
      <c r="A96" s="3">
        <v>1</v>
      </c>
      <c r="B96" s="3">
        <v>100</v>
      </c>
      <c r="C96" s="3" t="s">
        <v>67</v>
      </c>
      <c r="D96" s="3" t="s">
        <v>74</v>
      </c>
      <c r="E96" s="3" t="s">
        <v>50</v>
      </c>
      <c r="F96" s="3">
        <v>1965</v>
      </c>
      <c r="G96" s="6">
        <v>9.4282407407407412E-2</v>
      </c>
      <c r="H96" s="5">
        <v>0</v>
      </c>
    </row>
  </sheetData>
  <sheetProtection password="86C8" sheet="1" objects="1" scenarios="1" selectLockedCells="1" selectUnlockedCells="1"/>
  <sortState ref="B38:G58">
    <sortCondition ref="G37"/>
  </sortState>
  <mergeCells count="9">
    <mergeCell ref="A82:H82"/>
    <mergeCell ref="A91:H91"/>
    <mergeCell ref="A94:H94"/>
    <mergeCell ref="A1:H1"/>
    <mergeCell ref="A29:H29"/>
    <mergeCell ref="A36:H36"/>
    <mergeCell ref="A59:H59"/>
    <mergeCell ref="A63:H63"/>
    <mergeCell ref="A68:H68"/>
  </mergeCells>
  <pageMargins left="0.19685039370078741" right="0.19685039370078741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výsledková listina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Suchopar</dc:creator>
  <cp:lastModifiedBy>Suchopar</cp:lastModifiedBy>
  <cp:lastPrinted>2014-10-11T13:40:09Z</cp:lastPrinted>
  <dcterms:created xsi:type="dcterms:W3CDTF">2014-10-08T11:34:07Z</dcterms:created>
  <dcterms:modified xsi:type="dcterms:W3CDTF">2014-10-11T15:59:12Z</dcterms:modified>
</cp:coreProperties>
</file>